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75" windowWidth="14625" windowHeight="9000" activeTab="1"/>
  </bookViews>
  <sheets>
    <sheet name="FONDO III" sheetId="2" r:id="rId1"/>
    <sheet name="FONDO IV" sheetId="3" r:id="rId2"/>
  </sheets>
  <definedNames>
    <definedName name="_xlnm.Print_Titles" localSheetId="0">'FONDO III'!$1:$2</definedName>
    <definedName name="_xlnm.Print_Titles" localSheetId="1">'FONDO IV'!$1:$2</definedName>
  </definedNames>
  <calcPr calcId="125725"/>
</workbook>
</file>

<file path=xl/calcChain.xml><?xml version="1.0" encoding="utf-8"?>
<calcChain xmlns="http://schemas.openxmlformats.org/spreadsheetml/2006/main">
  <c r="H23" i="3"/>
  <c r="H19"/>
  <c r="H14"/>
  <c r="H25" s="1"/>
  <c r="H34" i="2"/>
  <c r="H28"/>
  <c r="H10"/>
  <c r="H36" s="1"/>
</calcChain>
</file>

<file path=xl/sharedStrings.xml><?xml version="1.0" encoding="utf-8"?>
<sst xmlns="http://schemas.openxmlformats.org/spreadsheetml/2006/main" count="190" uniqueCount="100">
  <si>
    <t>TOTAL AUTORIZADO RAMO 33 FONDO IV REMANENTE</t>
  </si>
  <si>
    <t>HABITANTES</t>
  </si>
  <si>
    <t>RAMO 33 FONDO IV REMANENTE</t>
  </si>
  <si>
    <t>TOTAL AUTORIZADO RAMO 33 FONDO IV REFRENDO</t>
  </si>
  <si>
    <t>RAMO 33 FONDO IV REFRENDO</t>
  </si>
  <si>
    <t>TOTAL AUTORIZADO RAMO 33 FONDO IV</t>
  </si>
  <si>
    <t>RAMO 33 FONDO IV</t>
  </si>
  <si>
    <t>TOTAL AUTORIZADO RAMO 33 FONDO III REMANENTE</t>
  </si>
  <si>
    <t>RAMO 33 FONDO III REMANENTE</t>
  </si>
  <si>
    <t>TOTAL AUTORIZADO RAMO 33 FONDO III REFRENDO</t>
  </si>
  <si>
    <t>K-215</t>
  </si>
  <si>
    <t>K-214</t>
  </si>
  <si>
    <t>RAMO 33 FONDO III REFRENDO</t>
  </si>
  <si>
    <t>TOTAL AUTORIZADO RAMO 33 FONDO III</t>
  </si>
  <si>
    <t>RAMO 33 FONDO III</t>
  </si>
  <si>
    <t>AUTORIZADO</t>
  </si>
  <si>
    <t>BENEFICIARIOS</t>
  </si>
  <si>
    <t>META</t>
  </si>
  <si>
    <t>LOCALIDAD</t>
  </si>
  <si>
    <t>PROYECTO</t>
  </si>
  <si>
    <t>FUENTE: DIRECCIÓN DE PROGRAMACIÓN</t>
  </si>
  <si>
    <t>K-294</t>
  </si>
  <si>
    <t>K-325</t>
  </si>
  <si>
    <t>K-326</t>
  </si>
  <si>
    <t>K-348</t>
  </si>
  <si>
    <t>K-350</t>
  </si>
  <si>
    <t>M2</t>
  </si>
  <si>
    <t>K-233</t>
  </si>
  <si>
    <t>K-234</t>
  </si>
  <si>
    <t>K-235</t>
  </si>
  <si>
    <t>K-236</t>
  </si>
  <si>
    <t>K-249</t>
  </si>
  <si>
    <t>K-257</t>
  </si>
  <si>
    <t>K-258</t>
  </si>
  <si>
    <t>K-259</t>
  </si>
  <si>
    <t>K-260</t>
  </si>
  <si>
    <t>K-261</t>
  </si>
  <si>
    <t>K-269</t>
  </si>
  <si>
    <t>K-270</t>
  </si>
  <si>
    <t>K-275</t>
  </si>
  <si>
    <t>K-276</t>
  </si>
  <si>
    <t>K-277</t>
  </si>
  <si>
    <t>OBRA</t>
  </si>
  <si>
    <t>KM</t>
  </si>
  <si>
    <t>K-310</t>
  </si>
  <si>
    <t>K-346</t>
  </si>
  <si>
    <t>PROGRMA</t>
  </si>
  <si>
    <t>ACCIÓN</t>
  </si>
  <si>
    <t>K-264</t>
  </si>
  <si>
    <t>K-267</t>
  </si>
  <si>
    <t>POR PROGRAMAR</t>
  </si>
  <si>
    <t>TOTAL RAMO 33 FONDO III</t>
  </si>
  <si>
    <t>TOTAL RAMO 33 FONDO IV</t>
  </si>
  <si>
    <t>FONDO MUNICIPAL PARA PREVENCIÓN DE DESASTRES NATURALES</t>
  </si>
  <si>
    <t>VILLAHERMOSA</t>
  </si>
  <si>
    <t>AMORTIZACIÓN Y SERVICIO DE LA DEUDA DEL CRÉDITO BANOBRAS</t>
  </si>
  <si>
    <t>PAGO DE CONSUMO DE ENERGÍA ELÉCTRICA (1)</t>
  </si>
  <si>
    <t>PAGO DE SERVICIO DE ENERGÍA ELÉCTRICA DE PLANTAS DE AGUA POTABLE</t>
  </si>
  <si>
    <t>PAGO DEL CONSUMO DE ENERGÍA ELÉCTRICA PARA EL ALUMBRADO PÚBLICO.</t>
  </si>
  <si>
    <t>PAGO DE SERVICIO DE ENERGÍA ELÉCTRICA DE CÁRCAMOS</t>
  </si>
  <si>
    <t>PAGO POR EXTRACCIÓN Y MUESTREO DE AGUA.</t>
  </si>
  <si>
    <t>REHABILITACIÓN INTEGRAL EN VIALIDADES DEL MUNICIPIO DE CENTRO.</t>
  </si>
  <si>
    <t>MANTENIMIENTO DE DIVERSAS CALLES Y AVENIDAS CON MEZCLA ASFÁLTICA EN LA CIUDAD DE VILLAHERMOSA Y VILLAS</t>
  </si>
  <si>
    <t>K-499 CONSTRUCCIÓN DE TECHUMBRE A BASE DE LÁMINA Y BAÑOS, CASA DE USOS MÚLTIPLES</t>
  </si>
  <si>
    <t>ALVARADO GUARDACOSTA.</t>
  </si>
  <si>
    <t>K-509 CONSTRUCCIÓN DE ESTRUCTURA A BASE DE PILOTES PARA LA ESTACIÓN DE BOMBEO AÉREO PLUVIAL “LA ISLA”, CALLE CIRCUITO POCHITOQUE A UN COSTADO DEL BORDO DE PROTECCIÓN DE LA CONAGUA FRACC. LA ISLA COL. MIGUEL HIDALGO 3ERA.</t>
  </si>
  <si>
    <t xml:space="preserve">CONSTRUCCIÓN DE PAVIMENTO HIDRÁULICO 1RA. ETAPA, CALLE EMILIANO ZAPATA </t>
  </si>
  <si>
    <t>BUENA VISTA 1A. SECCIÓN (T.S.).</t>
  </si>
  <si>
    <t>RECONSTRUCCIÓN CON CONCRETO HIDRÁULICO, CALLE CONGRESO DE CHILPANCINGO, ENTRE CALLE ANDRÉS GRANIER MELO Y CALLE EMILIANO ZAPATA, COL. ROBERTO MADRAZO</t>
  </si>
  <si>
    <t>PAVIMENTACIÓN DE CONCRETO HIDRÁULICO, CALLE PRINCIPAL ENTRE DUCTOS DE PEMEX Y CALLE FRANCISCO VILLA, COL. FRANCISCO VILLA</t>
  </si>
  <si>
    <t>CONSTRUCCIÓN DEL SISTEMA DE ALCANTARILLADO SANITARIO Y SANEAMIENTO DE LA VILLA LUIS GIL PÉREZ ( CÁRCAMO 27 DE FEBRERO)</t>
  </si>
  <si>
    <t>LUIS GIL PÉREZ.</t>
  </si>
  <si>
    <t>CONSTRUCCIÓN DEL SISTEMA DE ALCANTARILLADO SANITARIO Y SANEAMIENTO DE LA VILLA LUIS GIL PÉREZ (PLANTA DE TRATAMIENTO Y  CÁRCAMO BENITO JUÁREZ)</t>
  </si>
  <si>
    <t>TERMINACIÓN DE LA CONSTRUCCIÓN DE LA LÍNEA DE CONDUCCIÓN (1)</t>
  </si>
  <si>
    <t>MACULTEPEC</t>
  </si>
  <si>
    <t xml:space="preserve"> TERMINACIÓN  DE LA CONSTRUCCIÓN DE LA LÍNEA DE CONDUCCIÓN (1)</t>
  </si>
  <si>
    <t>CONSTRUCCIÓN DEL SISTEMA DE ALCANTARILLADO (1)</t>
  </si>
  <si>
    <t>LAGARTERA 1A. SECCIÓN</t>
  </si>
  <si>
    <t>K-382 CONSTRUCCIÓN DE BARDA PERIMETRAL, ESC. PRIM. ANDRÉS QUINTANA ROO</t>
  </si>
  <si>
    <t>CHIQUIGUAO 1A. SECCIÓN.</t>
  </si>
  <si>
    <t>K-484 PAVIMENTACIÓN ASFÁLTICA, CAMINO PRINCIPAL</t>
  </si>
  <si>
    <t>MIRAFLORES 3A. SECCIÓN.</t>
  </si>
  <si>
    <t>K-485 CONSTRUCCIÓN DE GUARNICIONES, BANQUETAS Y PAVIMENTACIÓN ASFÁLTICA, CAMINO PRINCIPAL</t>
  </si>
  <si>
    <t>CORONEL TRACONIS 4A. SECCIÓN (SAN FRANCISCO).</t>
  </si>
  <si>
    <t>K-488 CONSTRUCCIÓN DE PAVIMENTO HIDRÁULICO, GUARNICIONES, BANQUETAS, CALLE PÉREZ MIRANDA</t>
  </si>
  <si>
    <t>PARRILLA.</t>
  </si>
  <si>
    <t>K-489 CONSTRUCCIÓN DE PAVIMENTO HIDRÁULICO Y GUARNICIÓN, CALLE MARCOS CARRERA VIDAL</t>
  </si>
  <si>
    <t>K-492 CONSTRUCCIÓN DEL SISTEMA DE ALCANTARILLADO SANITARIO DEL SECTOR ARMENIA Y ZONAS CERCANAS DE LA COLONIA GAVIOTAS SUR</t>
  </si>
  <si>
    <t xml:space="preserve">K-521 CONSTRUCCIÓN DE LA RED DE TUBERÍA DE AGUA POTABLE, SECTOR MANUEL ANDRADE, COLONIA MIGUEL HIDALGO 3RA. SECCIÓN </t>
  </si>
  <si>
    <t>K-522 CONSTRUCCIÓN DE LA RED DE TUBERÍA DE ALCANTARILLADO SANITARIO, SECTOR MANUEL ANDRADE, COLONIA MIGUEL HIDALGO 3RA. SECCIÓN</t>
  </si>
  <si>
    <t>K-566 CONSTRUCCIÓN DE BANQUETAS Y GUARNICIONES, CAMINO PRINCIPAL Y ACCESO A ESCUELA PRIMARIA 1RA. ETAPA.</t>
  </si>
  <si>
    <t>LÁZARO CÁRDENAS 1A. SECCIÓN.</t>
  </si>
  <si>
    <t>K-567 CONSTRUCCIÓN DE BANQUETAS Y GUARNICIONES, CAMINO PRINCIPAL Y ACCESO A ESCUELA PRIMARIA 2DA. ETAPA</t>
  </si>
  <si>
    <t>EL ZAPOTAL</t>
  </si>
  <si>
    <t>DESORILLE, RECARGUE, RASTREO Y CUNETEO EN CALLES Y CALLEJONES DE LA COLONIA JOSÉ MARÍA PINO SUAREZ III ETAPA. (1RA. ETAPA)</t>
  </si>
  <si>
    <t>CONSTRUCCIÓN DEL SISTEMA DE ALCANTARILLADO SANITARIO Y SANEAMIENTO DE LA VILLA LUIS GIL PÉREZ (SISTEMA CÁRCAMO GALEANA)</t>
  </si>
  <si>
    <t>(1) PROYECTOS EN PROCESO DE LITIGIO</t>
  </si>
  <si>
    <t>(1) EDIFICIOS Y OFICINAS ADMINISTRATIVAS Y DE SERVICIOS</t>
  </si>
  <si>
    <t>K-571 CONSTRUCCIÓN DE PAVIMENTO DE CONCRETO ASFÁLTICO EN CALIENTE, CAMINO PRINCIPAL (EL ZAPOTAL) SECTOR LA LLAVE</t>
  </si>
  <si>
    <t>M LINEAL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</si>
</sst>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2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/>
    <xf numFmtId="164" fontId="5" fillId="0" borderId="0" xfId="1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2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3" fontId="8" fillId="0" borderId="0" xfId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43" fontId="7" fillId="0" borderId="0" xfId="0" applyNumberFormat="1" applyFont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623006</xdr:colOff>
      <xdr:row>0</xdr:row>
      <xdr:rowOff>30479</xdr:rowOff>
    </xdr:from>
    <xdr:to>
      <xdr:col>5</xdr:col>
      <xdr:colOff>219075</xdr:colOff>
      <xdr:row>1</xdr:row>
      <xdr:rowOff>85724</xdr:rowOff>
    </xdr:to>
    <xdr:sp macro="" textlink="">
      <xdr:nvSpPr>
        <xdr:cNvPr id="2" name="1 CuadroTexto"/>
        <xdr:cNvSpPr txBox="1"/>
      </xdr:nvSpPr>
      <xdr:spPr>
        <a:xfrm>
          <a:off x="975431" y="30479"/>
          <a:ext cx="6396919" cy="102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 cumplimiento del</a:t>
          </a:r>
          <a:r>
            <a:rPr lang="es-MX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inciso a),</a:t>
          </a:r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fracción II, del apartado B del artículo 33</a:t>
          </a:r>
          <a:r>
            <a:rPr lang="es-MX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y</a:t>
          </a:r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artículo 37 de la Ley de Coordinación Fiscal, el H. Ayuntamiento de Centro, hace saber a la ciudadanía de las obras y acciones que se ejecutan a través del Ramo General 33 en el Fondo III, relativas</a:t>
          </a:r>
          <a:r>
            <a:rPr lang="es-MX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las</a:t>
          </a:r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Aportaciones para la Infraestructura Social Municipal y de las Demarcaciones Territoriales del Distrito Federal y Fondo IV, de Aportaciones para el Fortalecimiento de los Municipios y de las Demarcaciones Territoriales del Distrito Federal, </a:t>
          </a:r>
          <a:r>
            <a:rPr lang="es-MX" sz="1000">
              <a:latin typeface="Arial" pitchFamily="34" charset="0"/>
              <a:cs typeface="Arial" pitchFamily="34" charset="0"/>
            </a:rPr>
            <a:t>al 31 de marzo 2015:</a:t>
          </a:r>
        </a:p>
      </xdr:txBody>
    </xdr:sp>
    <xdr:clientData/>
  </xdr:twoCellAnchor>
  <xdr:twoCellAnchor editAs="oneCell">
    <xdr:from>
      <xdr:col>0</xdr:col>
      <xdr:colOff>302966</xdr:colOff>
      <xdr:row>0</xdr:row>
      <xdr:rowOff>47625</xdr:rowOff>
    </xdr:from>
    <xdr:to>
      <xdr:col>1</xdr:col>
      <xdr:colOff>462986</xdr:colOff>
      <xdr:row>0</xdr:row>
      <xdr:rowOff>504825</xdr:rowOff>
    </xdr:to>
    <xdr:pic>
      <xdr:nvPicPr>
        <xdr:cNvPr id="3" name="2 Imagen" descr="C:\Users\checcojazz\Documents\escudo nacional mexicano logo.jpg"/>
        <xdr:cNvPicPr/>
      </xdr:nvPicPr>
      <xdr:blipFill>
        <a:blip xmlns:r="http://schemas.openxmlformats.org/officeDocument/2006/relationships" r:embed="rId1" cstate="print"/>
        <a:srcRect l="17813" t="11640" r="19048" b="26631"/>
        <a:stretch>
          <a:fillRect/>
        </a:stretch>
      </xdr:blipFill>
      <xdr:spPr bwMode="auto">
        <a:xfrm>
          <a:off x="302966" y="47625"/>
          <a:ext cx="51244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15240</xdr:colOff>
      <xdr:row>0</xdr:row>
      <xdr:rowOff>426720</xdr:rowOff>
    </xdr:from>
    <xdr:ext cx="1121589" cy="468077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240" y="426720"/>
          <a:ext cx="1121589" cy="46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H. AYUNTAMIENTO</a:t>
          </a:r>
        </a:p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CONSTITUCIONAL DE CENTRO</a:t>
          </a:r>
        </a:p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VILLAHERMOSA, TAB. MEX.</a:t>
          </a:r>
        </a:p>
        <a:p>
          <a:pPr algn="ctr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oneCellAnchor>
  <xdr:twoCellAnchor editAs="oneCell">
    <xdr:from>
      <xdr:col>5</xdr:col>
      <xdr:colOff>205811</xdr:colOff>
      <xdr:row>0</xdr:row>
      <xdr:rowOff>302895</xdr:rowOff>
    </xdr:from>
    <xdr:to>
      <xdr:col>7</xdr:col>
      <xdr:colOff>769691</xdr:colOff>
      <xdr:row>0</xdr:row>
      <xdr:rowOff>607695</xdr:rowOff>
    </xdr:to>
    <xdr:pic>
      <xdr:nvPicPr>
        <xdr:cNvPr id="5" name="4 Imagen" descr="C:\Users\checcojazz\Documents\IMAGEN_GRAFICA\CENTRO-Logotipo\Centro-Logotipo-ConLema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9086" y="302895"/>
          <a:ext cx="148780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680156</xdr:colOff>
      <xdr:row>0</xdr:row>
      <xdr:rowOff>30480</xdr:rowOff>
    </xdr:from>
    <xdr:to>
      <xdr:col>5</xdr:col>
      <xdr:colOff>304800</xdr:colOff>
      <xdr:row>1</xdr:row>
      <xdr:rowOff>104775</xdr:rowOff>
    </xdr:to>
    <xdr:sp macro="" textlink="">
      <xdr:nvSpPr>
        <xdr:cNvPr id="6" name="5 CuadroTexto"/>
        <xdr:cNvSpPr txBox="1"/>
      </xdr:nvSpPr>
      <xdr:spPr>
        <a:xfrm>
          <a:off x="1032581" y="30480"/>
          <a:ext cx="6006394" cy="1226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En cumplimiento del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inciso a),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fracción II, del apartado B del artículo 33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artículo 37 de la Ley de Coordinación Fiscal, el H. Ayuntamiento de Centro, hace saber a la ciudadanía de las obras y acciones que se ejecutan a través del Ramo General 33 en el Fondo III, relativas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 las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Aportaciones para la Infraestructura Social Municipal y de las Demarcaciones Territoriales del Distrito Federal y Fondo IV, de Aportaciones para el Fortalecimiento de los Municipios y de las Demarcaciones Territoriales del Distrito Federal, al 31 de marzo 2015:</a:t>
          </a:r>
          <a:endParaRPr lang="es-MX" sz="1000"/>
        </a:p>
      </xdr:txBody>
    </xdr:sp>
    <xdr:clientData/>
  </xdr:twoCellAnchor>
  <xdr:twoCellAnchor editAs="oneCell">
    <xdr:from>
      <xdr:col>0</xdr:col>
      <xdr:colOff>302966</xdr:colOff>
      <xdr:row>0</xdr:row>
      <xdr:rowOff>47625</xdr:rowOff>
    </xdr:from>
    <xdr:to>
      <xdr:col>1</xdr:col>
      <xdr:colOff>462986</xdr:colOff>
      <xdr:row>0</xdr:row>
      <xdr:rowOff>504825</xdr:rowOff>
    </xdr:to>
    <xdr:pic>
      <xdr:nvPicPr>
        <xdr:cNvPr id="7" name="6 Imagen" descr="C:\Users\checcojazz\Documents\escudo nacional mexicano logo.jpg"/>
        <xdr:cNvPicPr/>
      </xdr:nvPicPr>
      <xdr:blipFill>
        <a:blip xmlns:r="http://schemas.openxmlformats.org/officeDocument/2006/relationships" r:embed="rId1" cstate="print"/>
        <a:srcRect l="17813" t="11640" r="19048" b="26631"/>
        <a:stretch>
          <a:fillRect/>
        </a:stretch>
      </xdr:blipFill>
      <xdr:spPr bwMode="auto">
        <a:xfrm>
          <a:off x="302966" y="47625"/>
          <a:ext cx="51244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15240</xdr:colOff>
      <xdr:row>0</xdr:row>
      <xdr:rowOff>426720</xdr:rowOff>
    </xdr:from>
    <xdr:ext cx="1121589" cy="468077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40" y="426720"/>
          <a:ext cx="1121589" cy="46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H. AYUNTAMIENTO</a:t>
          </a:r>
        </a:p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CONSTITUCIONAL DE CENTRO</a:t>
          </a:r>
        </a:p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Calibri"/>
            </a:rPr>
            <a:t>VILLAHERMOSA, TAB. MEX.</a:t>
          </a:r>
        </a:p>
        <a:p>
          <a:pPr algn="ctr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oneCellAnchor>
  <xdr:twoCellAnchor editAs="oneCell">
    <xdr:from>
      <xdr:col>5</xdr:col>
      <xdr:colOff>291536</xdr:colOff>
      <xdr:row>0</xdr:row>
      <xdr:rowOff>302895</xdr:rowOff>
    </xdr:from>
    <xdr:to>
      <xdr:col>7</xdr:col>
      <xdr:colOff>693491</xdr:colOff>
      <xdr:row>0</xdr:row>
      <xdr:rowOff>607695</xdr:rowOff>
    </xdr:to>
    <xdr:pic>
      <xdr:nvPicPr>
        <xdr:cNvPr id="9" name="8 Imagen" descr="C:\Users\checcojazz\Documents\IMAGEN_GRAFICA\CENTRO-Logotipo\Centro-Logotipo-ConLema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0511" y="302895"/>
          <a:ext cx="157353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K14" sqref="K14"/>
    </sheetView>
  </sheetViews>
  <sheetFormatPr baseColWidth="10" defaultColWidth="11.5703125" defaultRowHeight="11.25"/>
  <cols>
    <col min="1" max="1" width="5.28515625" style="3" customWidth="1"/>
    <col min="2" max="2" width="64" style="1" customWidth="1"/>
    <col min="3" max="3" width="20.85546875" style="1" bestFit="1" customWidth="1"/>
    <col min="4" max="4" width="8.42578125" style="2" bestFit="1" customWidth="1"/>
    <col min="5" max="5" width="8.7109375" style="1" customWidth="1"/>
    <col min="6" max="6" width="5" style="1" bestFit="1" customWidth="1"/>
    <col min="7" max="7" width="8.85546875" style="2" bestFit="1" customWidth="1"/>
    <col min="8" max="8" width="12.42578125" style="1" bestFit="1" customWidth="1"/>
    <col min="9" max="16384" width="11.5703125" style="1"/>
  </cols>
  <sheetData>
    <row r="1" spans="1:8" ht="76.5" customHeight="1">
      <c r="A1" s="1"/>
      <c r="D1" s="4"/>
      <c r="F1" s="5"/>
      <c r="G1" s="1"/>
      <c r="H1" s="6"/>
    </row>
    <row r="2" spans="1:8" s="2" customFormat="1">
      <c r="A2" s="49" t="s">
        <v>19</v>
      </c>
      <c r="B2" s="49"/>
      <c r="C2" s="7" t="s">
        <v>18</v>
      </c>
      <c r="D2" s="49" t="s">
        <v>17</v>
      </c>
      <c r="E2" s="49"/>
      <c r="F2" s="49" t="s">
        <v>16</v>
      </c>
      <c r="G2" s="49"/>
      <c r="H2" s="7" t="s">
        <v>15</v>
      </c>
    </row>
    <row r="3" spans="1:8">
      <c r="A3" s="48" t="s">
        <v>14</v>
      </c>
      <c r="B3" s="48"/>
      <c r="C3" s="48"/>
      <c r="D3" s="48"/>
      <c r="E3" s="48"/>
      <c r="F3" s="48"/>
      <c r="G3" s="48"/>
      <c r="H3" s="48"/>
    </row>
    <row r="4" spans="1:8">
      <c r="A4" s="8" t="s">
        <v>21</v>
      </c>
      <c r="B4" s="9" t="s">
        <v>66</v>
      </c>
      <c r="C4" s="9" t="s">
        <v>67</v>
      </c>
      <c r="D4" s="10">
        <v>1305.5</v>
      </c>
      <c r="E4" s="11" t="s">
        <v>26</v>
      </c>
      <c r="F4" s="12">
        <v>3005</v>
      </c>
      <c r="G4" s="11" t="s">
        <v>1</v>
      </c>
      <c r="H4" s="13">
        <v>1500628.85</v>
      </c>
    </row>
    <row r="5" spans="1:8" ht="16.5">
      <c r="A5" s="8" t="s">
        <v>22</v>
      </c>
      <c r="B5" s="9" t="s">
        <v>68</v>
      </c>
      <c r="C5" s="9" t="s">
        <v>54</v>
      </c>
      <c r="D5" s="14">
        <v>894</v>
      </c>
      <c r="E5" s="11" t="s">
        <v>26</v>
      </c>
      <c r="F5" s="12">
        <v>13000</v>
      </c>
      <c r="G5" s="11" t="s">
        <v>1</v>
      </c>
      <c r="H5" s="13">
        <v>1124510.3999999999</v>
      </c>
    </row>
    <row r="6" spans="1:8" ht="16.5">
      <c r="A6" s="8" t="s">
        <v>23</v>
      </c>
      <c r="B6" s="9" t="s">
        <v>69</v>
      </c>
      <c r="C6" s="9" t="s">
        <v>54</v>
      </c>
      <c r="D6" s="10">
        <v>5072.1000000000004</v>
      </c>
      <c r="E6" s="11" t="s">
        <v>26</v>
      </c>
      <c r="F6" s="12">
        <v>13000</v>
      </c>
      <c r="G6" s="11" t="s">
        <v>1</v>
      </c>
      <c r="H6" s="13">
        <v>5021358.84</v>
      </c>
    </row>
    <row r="7" spans="1:8" ht="16.5">
      <c r="A7" s="8" t="s">
        <v>24</v>
      </c>
      <c r="B7" s="9" t="s">
        <v>70</v>
      </c>
      <c r="C7" s="9" t="s">
        <v>71</v>
      </c>
      <c r="D7" s="14">
        <v>1</v>
      </c>
      <c r="E7" s="11" t="s">
        <v>42</v>
      </c>
      <c r="F7" s="15">
        <v>4410</v>
      </c>
      <c r="G7" s="16" t="s">
        <v>1</v>
      </c>
      <c r="H7" s="13">
        <v>13551264</v>
      </c>
    </row>
    <row r="8" spans="1:8" ht="16.5">
      <c r="A8" s="8" t="s">
        <v>25</v>
      </c>
      <c r="B8" s="9" t="s">
        <v>72</v>
      </c>
      <c r="C8" s="9" t="s">
        <v>71</v>
      </c>
      <c r="D8" s="14">
        <v>1</v>
      </c>
      <c r="E8" s="11" t="s">
        <v>42</v>
      </c>
      <c r="F8" s="12">
        <v>1494</v>
      </c>
      <c r="G8" s="11" t="s">
        <v>1</v>
      </c>
      <c r="H8" s="13">
        <v>25348174</v>
      </c>
    </row>
    <row r="9" spans="1:8">
      <c r="A9" s="50" t="s">
        <v>50</v>
      </c>
      <c r="B9" s="50"/>
      <c r="C9" s="50"/>
      <c r="D9" s="50"/>
      <c r="E9" s="50"/>
      <c r="F9" s="50"/>
      <c r="G9" s="50"/>
      <c r="H9" s="17">
        <v>7975621.9100000001</v>
      </c>
    </row>
    <row r="10" spans="1:8">
      <c r="A10" s="45" t="s">
        <v>13</v>
      </c>
      <c r="B10" s="45"/>
      <c r="C10" s="45"/>
      <c r="D10" s="45"/>
      <c r="E10" s="45"/>
      <c r="F10" s="45"/>
      <c r="G10" s="45"/>
      <c r="H10" s="18">
        <f>SUM(H4:H9)</f>
        <v>54521558</v>
      </c>
    </row>
    <row r="11" spans="1:8" ht="3.75" customHeight="1">
      <c r="A11" s="19"/>
      <c r="B11" s="20"/>
      <c r="C11" s="20"/>
      <c r="D11" s="21"/>
      <c r="E11" s="20"/>
      <c r="F11" s="20"/>
      <c r="G11" s="22"/>
      <c r="H11" s="18"/>
    </row>
    <row r="12" spans="1:8">
      <c r="A12" s="48" t="s">
        <v>12</v>
      </c>
      <c r="B12" s="48"/>
      <c r="C12" s="48"/>
      <c r="D12" s="48"/>
      <c r="E12" s="48"/>
      <c r="F12" s="48"/>
      <c r="G12" s="48"/>
      <c r="H12" s="48"/>
    </row>
    <row r="13" spans="1:8">
      <c r="A13" s="8" t="s">
        <v>27</v>
      </c>
      <c r="B13" s="9" t="s">
        <v>73</v>
      </c>
      <c r="C13" s="9" t="s">
        <v>74</v>
      </c>
      <c r="D13" s="14">
        <v>1</v>
      </c>
      <c r="E13" s="11" t="s">
        <v>42</v>
      </c>
      <c r="F13" s="12">
        <v>29500</v>
      </c>
      <c r="G13" s="11" t="s">
        <v>1</v>
      </c>
      <c r="H13" s="13">
        <v>730250</v>
      </c>
    </row>
    <row r="14" spans="1:8">
      <c r="A14" s="8" t="s">
        <v>28</v>
      </c>
      <c r="B14" s="9" t="s">
        <v>75</v>
      </c>
      <c r="C14" s="9" t="s">
        <v>74</v>
      </c>
      <c r="D14" s="14">
        <v>1</v>
      </c>
      <c r="E14" s="11" t="s">
        <v>42</v>
      </c>
      <c r="F14" s="12">
        <v>29500</v>
      </c>
      <c r="G14" s="11" t="s">
        <v>1</v>
      </c>
      <c r="H14" s="13">
        <v>90836.15</v>
      </c>
    </row>
    <row r="15" spans="1:8">
      <c r="A15" s="8" t="s">
        <v>29</v>
      </c>
      <c r="B15" s="9" t="s">
        <v>76</v>
      </c>
      <c r="C15" s="9" t="s">
        <v>77</v>
      </c>
      <c r="D15" s="14">
        <v>1</v>
      </c>
      <c r="E15" s="11" t="s">
        <v>42</v>
      </c>
      <c r="F15" s="12">
        <v>1470</v>
      </c>
      <c r="G15" s="11" t="s">
        <v>1</v>
      </c>
      <c r="H15" s="13">
        <v>158209.41</v>
      </c>
    </row>
    <row r="16" spans="1:8">
      <c r="A16" s="8" t="s">
        <v>30</v>
      </c>
      <c r="B16" s="9" t="s">
        <v>76</v>
      </c>
      <c r="C16" s="9" t="s">
        <v>77</v>
      </c>
      <c r="D16" s="14">
        <v>1</v>
      </c>
      <c r="E16" s="11" t="s">
        <v>42</v>
      </c>
      <c r="F16" s="12">
        <v>1470</v>
      </c>
      <c r="G16" s="11" t="s">
        <v>1</v>
      </c>
      <c r="H16" s="13">
        <v>1050517.1000000001</v>
      </c>
    </row>
    <row r="17" spans="1:8">
      <c r="A17" s="8" t="s">
        <v>31</v>
      </c>
      <c r="B17" s="9" t="s">
        <v>78</v>
      </c>
      <c r="C17" s="9" t="s">
        <v>79</v>
      </c>
      <c r="D17" s="14">
        <v>140</v>
      </c>
      <c r="E17" s="11" t="s">
        <v>99</v>
      </c>
      <c r="F17" s="12">
        <v>473</v>
      </c>
      <c r="G17" s="11" t="s">
        <v>1</v>
      </c>
      <c r="H17" s="13">
        <v>816474.97</v>
      </c>
    </row>
    <row r="18" spans="1:8">
      <c r="A18" s="8" t="s">
        <v>32</v>
      </c>
      <c r="B18" s="9" t="s">
        <v>80</v>
      </c>
      <c r="C18" s="9" t="s">
        <v>81</v>
      </c>
      <c r="D18" s="10">
        <v>12167.12</v>
      </c>
      <c r="E18" s="11" t="s">
        <v>26</v>
      </c>
      <c r="F18" s="12">
        <v>639</v>
      </c>
      <c r="G18" s="11" t="s">
        <v>1</v>
      </c>
      <c r="H18" s="13">
        <v>1205950.79</v>
      </c>
    </row>
    <row r="19" spans="1:8" ht="16.5">
      <c r="A19" s="8" t="s">
        <v>33</v>
      </c>
      <c r="B19" s="9" t="s">
        <v>82</v>
      </c>
      <c r="C19" s="9" t="s">
        <v>83</v>
      </c>
      <c r="D19" s="14">
        <v>1</v>
      </c>
      <c r="E19" s="11" t="s">
        <v>42</v>
      </c>
      <c r="F19" s="12">
        <v>245</v>
      </c>
      <c r="G19" s="11" t="s">
        <v>1</v>
      </c>
      <c r="H19" s="13">
        <v>216911.84</v>
      </c>
    </row>
    <row r="20" spans="1:8">
      <c r="A20" s="8" t="s">
        <v>34</v>
      </c>
      <c r="B20" s="9" t="s">
        <v>84</v>
      </c>
      <c r="C20" s="9" t="s">
        <v>85</v>
      </c>
      <c r="D20" s="10">
        <v>720</v>
      </c>
      <c r="E20" s="11" t="s">
        <v>26</v>
      </c>
      <c r="F20" s="12">
        <v>9664</v>
      </c>
      <c r="G20" s="11" t="s">
        <v>1</v>
      </c>
      <c r="H20" s="13">
        <v>184342.48</v>
      </c>
    </row>
    <row r="21" spans="1:8">
      <c r="A21" s="8" t="s">
        <v>35</v>
      </c>
      <c r="B21" s="9" t="s">
        <v>86</v>
      </c>
      <c r="C21" s="9" t="s">
        <v>85</v>
      </c>
      <c r="D21" s="14">
        <v>1</v>
      </c>
      <c r="E21" s="11" t="s">
        <v>42</v>
      </c>
      <c r="F21" s="12">
        <v>9664</v>
      </c>
      <c r="G21" s="11" t="s">
        <v>1</v>
      </c>
      <c r="H21" s="13">
        <v>172476.89</v>
      </c>
    </row>
    <row r="22" spans="1:8" ht="16.5">
      <c r="A22" s="8" t="s">
        <v>36</v>
      </c>
      <c r="B22" s="9" t="s">
        <v>87</v>
      </c>
      <c r="C22" s="9" t="s">
        <v>54</v>
      </c>
      <c r="D22" s="14">
        <v>1</v>
      </c>
      <c r="E22" s="11" t="s">
        <v>42</v>
      </c>
      <c r="F22" s="12">
        <v>11904</v>
      </c>
      <c r="G22" s="11" t="s">
        <v>1</v>
      </c>
      <c r="H22" s="13">
        <v>17963834.609999999</v>
      </c>
    </row>
    <row r="23" spans="1:8" ht="16.5">
      <c r="A23" s="8" t="s">
        <v>37</v>
      </c>
      <c r="B23" s="9" t="s">
        <v>88</v>
      </c>
      <c r="C23" s="9" t="s">
        <v>54</v>
      </c>
      <c r="D23" s="14">
        <v>1</v>
      </c>
      <c r="E23" s="11" t="s">
        <v>42</v>
      </c>
      <c r="F23" s="12">
        <v>1620</v>
      </c>
      <c r="G23" s="11" t="s">
        <v>1</v>
      </c>
      <c r="H23" s="13">
        <v>1949063.45</v>
      </c>
    </row>
    <row r="24" spans="1:8" ht="16.5">
      <c r="A24" s="8" t="s">
        <v>38</v>
      </c>
      <c r="B24" s="9" t="s">
        <v>89</v>
      </c>
      <c r="C24" s="9" t="s">
        <v>54</v>
      </c>
      <c r="D24" s="14">
        <v>1</v>
      </c>
      <c r="E24" s="11" t="s">
        <v>42</v>
      </c>
      <c r="F24" s="12">
        <v>2881</v>
      </c>
      <c r="G24" s="11" t="s">
        <v>1</v>
      </c>
      <c r="H24" s="13">
        <v>4408098.08</v>
      </c>
    </row>
    <row r="25" spans="1:8" ht="16.5">
      <c r="A25" s="8" t="s">
        <v>39</v>
      </c>
      <c r="B25" s="9" t="s">
        <v>90</v>
      </c>
      <c r="C25" s="9" t="s">
        <v>91</v>
      </c>
      <c r="D25" s="14">
        <v>1021</v>
      </c>
      <c r="E25" s="11" t="s">
        <v>99</v>
      </c>
      <c r="F25" s="12">
        <v>1790</v>
      </c>
      <c r="G25" s="11" t="s">
        <v>1</v>
      </c>
      <c r="H25" s="13">
        <v>1696244.5</v>
      </c>
    </row>
    <row r="26" spans="1:8" ht="16.5">
      <c r="A26" s="8" t="s">
        <v>40</v>
      </c>
      <c r="B26" s="9" t="s">
        <v>92</v>
      </c>
      <c r="C26" s="9" t="s">
        <v>91</v>
      </c>
      <c r="D26" s="14">
        <v>671.28</v>
      </c>
      <c r="E26" s="11" t="s">
        <v>99</v>
      </c>
      <c r="F26" s="12">
        <v>1790</v>
      </c>
      <c r="G26" s="11" t="s">
        <v>1</v>
      </c>
      <c r="H26" s="13">
        <v>906658.47</v>
      </c>
    </row>
    <row r="27" spans="1:8" ht="16.5">
      <c r="A27" s="8" t="s">
        <v>41</v>
      </c>
      <c r="B27" s="9" t="s">
        <v>98</v>
      </c>
      <c r="C27" s="9" t="s">
        <v>93</v>
      </c>
      <c r="D27" s="44">
        <v>0.45</v>
      </c>
      <c r="E27" s="11" t="s">
        <v>43</v>
      </c>
      <c r="F27" s="12">
        <v>273</v>
      </c>
      <c r="G27" s="11" t="s">
        <v>1</v>
      </c>
      <c r="H27" s="13">
        <v>1643669.32</v>
      </c>
    </row>
    <row r="28" spans="1:8" ht="15" customHeight="1">
      <c r="A28" s="51" t="s">
        <v>9</v>
      </c>
      <c r="B28" s="51"/>
      <c r="C28" s="51"/>
      <c r="D28" s="51"/>
      <c r="E28" s="51"/>
      <c r="F28" s="51"/>
      <c r="G28" s="51"/>
      <c r="H28" s="18">
        <f>SUM(H13:H27)</f>
        <v>33193538.059999995</v>
      </c>
    </row>
    <row r="29" spans="1:8" ht="6" customHeight="1">
      <c r="A29" s="19"/>
      <c r="B29" s="20"/>
      <c r="C29" s="20"/>
      <c r="D29" s="21"/>
      <c r="E29" s="20"/>
      <c r="F29" s="20"/>
      <c r="G29" s="22"/>
      <c r="H29" s="18"/>
    </row>
    <row r="30" spans="1:8">
      <c r="A30" s="48" t="s">
        <v>8</v>
      </c>
      <c r="B30" s="48"/>
      <c r="C30" s="48"/>
      <c r="D30" s="48"/>
      <c r="E30" s="48"/>
      <c r="F30" s="48"/>
      <c r="G30" s="48"/>
      <c r="H30" s="48"/>
    </row>
    <row r="31" spans="1:8" ht="16.5">
      <c r="A31" s="8" t="s">
        <v>44</v>
      </c>
      <c r="B31" s="9" t="s">
        <v>94</v>
      </c>
      <c r="C31" s="9" t="s">
        <v>54</v>
      </c>
      <c r="D31" s="10">
        <v>8755</v>
      </c>
      <c r="E31" s="11" t="s">
        <v>26</v>
      </c>
      <c r="F31" s="12">
        <v>353577</v>
      </c>
      <c r="G31" s="11" t="s">
        <v>1</v>
      </c>
      <c r="H31" s="13">
        <v>1139772.8700000001</v>
      </c>
    </row>
    <row r="32" spans="1:8" ht="16.5">
      <c r="A32" s="8" t="s">
        <v>45</v>
      </c>
      <c r="B32" s="9" t="s">
        <v>95</v>
      </c>
      <c r="C32" s="9" t="s">
        <v>71</v>
      </c>
      <c r="D32" s="14">
        <v>1</v>
      </c>
      <c r="E32" s="11" t="s">
        <v>42</v>
      </c>
      <c r="F32" s="12">
        <v>4326</v>
      </c>
      <c r="G32" s="11" t="s">
        <v>1</v>
      </c>
      <c r="H32" s="13">
        <v>21100562</v>
      </c>
    </row>
    <row r="33" spans="1:8">
      <c r="A33" s="50" t="s">
        <v>50</v>
      </c>
      <c r="B33" s="50"/>
      <c r="C33" s="50"/>
      <c r="D33" s="50"/>
      <c r="E33" s="50"/>
      <c r="F33" s="50"/>
      <c r="G33" s="50"/>
      <c r="H33" s="17">
        <v>30951.61</v>
      </c>
    </row>
    <row r="34" spans="1:8" ht="15" customHeight="1">
      <c r="A34" s="45" t="s">
        <v>7</v>
      </c>
      <c r="B34" s="45"/>
      <c r="C34" s="45"/>
      <c r="D34" s="45"/>
      <c r="E34" s="45"/>
      <c r="F34" s="45"/>
      <c r="G34" s="45"/>
      <c r="H34" s="18">
        <f>SUM(H31:H33)</f>
        <v>22271286.48</v>
      </c>
    </row>
    <row r="35" spans="1:8">
      <c r="A35" s="19"/>
      <c r="B35" s="23" t="s">
        <v>96</v>
      </c>
      <c r="C35" s="20"/>
      <c r="D35" s="24"/>
      <c r="E35" s="20"/>
      <c r="F35" s="20"/>
      <c r="G35" s="22"/>
      <c r="H35" s="18"/>
    </row>
    <row r="36" spans="1:8">
      <c r="A36" s="46" t="s">
        <v>51</v>
      </c>
      <c r="B36" s="46"/>
      <c r="C36" s="46"/>
      <c r="D36" s="46"/>
      <c r="E36" s="46"/>
      <c r="F36" s="46"/>
      <c r="G36" s="46"/>
      <c r="H36" s="18">
        <f>+H10+H28+H34</f>
        <v>109986382.54000001</v>
      </c>
    </row>
    <row r="37" spans="1:8">
      <c r="A37" s="20"/>
      <c r="B37" s="20"/>
      <c r="C37" s="20"/>
      <c r="D37" s="20"/>
      <c r="E37" s="20"/>
      <c r="F37" s="20"/>
      <c r="G37" s="20"/>
      <c r="H37" s="20"/>
    </row>
    <row r="39" spans="1:8">
      <c r="A39" s="47" t="s">
        <v>20</v>
      </c>
      <c r="B39" s="47"/>
      <c r="C39" s="47"/>
      <c r="D39" s="47"/>
      <c r="E39" s="47"/>
      <c r="F39" s="47"/>
      <c r="G39" s="47"/>
      <c r="H39" s="47"/>
    </row>
    <row r="41" spans="1:8">
      <c r="A41" s="1"/>
      <c r="D41" s="1"/>
      <c r="G41" s="1"/>
    </row>
    <row r="43" spans="1:8" ht="15" customHeight="1">
      <c r="A43" s="1"/>
      <c r="D43" s="1"/>
      <c r="G43" s="1"/>
    </row>
  </sheetData>
  <mergeCells count="13">
    <mergeCell ref="A2:B2"/>
    <mergeCell ref="D2:E2"/>
    <mergeCell ref="F2:G2"/>
    <mergeCell ref="A9:G9"/>
    <mergeCell ref="A33:G33"/>
    <mergeCell ref="A3:H3"/>
    <mergeCell ref="A10:G10"/>
    <mergeCell ref="A28:G28"/>
    <mergeCell ref="A34:G34"/>
    <mergeCell ref="A36:G36"/>
    <mergeCell ref="A39:H39"/>
    <mergeCell ref="A12:H12"/>
    <mergeCell ref="A30:H30"/>
  </mergeCells>
  <printOptions horizontalCentered="1"/>
  <pageMargins left="0.25" right="0.25" top="0.38" bottom="0.41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M15" sqref="M15"/>
    </sheetView>
  </sheetViews>
  <sheetFormatPr baseColWidth="10" defaultColWidth="11.5703125" defaultRowHeight="11.25"/>
  <cols>
    <col min="1" max="1" width="5.28515625" style="3" customWidth="1"/>
    <col min="2" max="2" width="66.7109375" style="1" customWidth="1"/>
    <col min="3" max="3" width="13" style="1" bestFit="1" customWidth="1"/>
    <col min="4" max="4" width="6.5703125" style="2" bestFit="1" customWidth="1"/>
    <col min="5" max="5" width="9.42578125" style="1" bestFit="1" customWidth="1"/>
    <col min="6" max="6" width="7.42578125" style="1" bestFit="1" customWidth="1"/>
    <col min="7" max="7" width="10.140625" style="2" bestFit="1" customWidth="1"/>
    <col min="8" max="8" width="12.5703125" style="1" bestFit="1" customWidth="1"/>
    <col min="9" max="16384" width="11.5703125" style="1"/>
  </cols>
  <sheetData>
    <row r="1" spans="1:8" ht="90.75" customHeight="1">
      <c r="A1" s="1"/>
      <c r="D1" s="4"/>
      <c r="F1" s="5"/>
      <c r="G1" s="1"/>
      <c r="H1" s="6"/>
    </row>
    <row r="2" spans="1:8" s="2" customFormat="1">
      <c r="A2" s="52" t="s">
        <v>19</v>
      </c>
      <c r="B2" s="52"/>
      <c r="C2" s="25" t="s">
        <v>18</v>
      </c>
      <c r="D2" s="52" t="s">
        <v>17</v>
      </c>
      <c r="E2" s="52"/>
      <c r="F2" s="52" t="s">
        <v>16</v>
      </c>
      <c r="G2" s="52"/>
      <c r="H2" s="25" t="s">
        <v>15</v>
      </c>
    </row>
    <row r="3" spans="1:8">
      <c r="A3" s="55" t="s">
        <v>6</v>
      </c>
      <c r="B3" s="55"/>
      <c r="C3" s="55"/>
      <c r="D3" s="55"/>
      <c r="E3" s="55"/>
      <c r="F3" s="55"/>
      <c r="G3" s="55"/>
      <c r="H3" s="55"/>
    </row>
    <row r="4" spans="1:8" ht="22.5" customHeight="1">
      <c r="A4" s="26">
        <v>212</v>
      </c>
      <c r="B4" s="27" t="s">
        <v>53</v>
      </c>
      <c r="C4" s="27" t="s">
        <v>54</v>
      </c>
      <c r="D4" s="28">
        <v>1</v>
      </c>
      <c r="E4" s="29" t="s">
        <v>46</v>
      </c>
      <c r="F4" s="28">
        <v>640359</v>
      </c>
      <c r="G4" s="29" t="s">
        <v>1</v>
      </c>
      <c r="H4" s="30">
        <v>1000000</v>
      </c>
    </row>
    <row r="5" spans="1:8" ht="22.5" customHeight="1">
      <c r="A5" s="26">
        <v>213</v>
      </c>
      <c r="B5" s="27" t="s">
        <v>55</v>
      </c>
      <c r="C5" s="27" t="s">
        <v>54</v>
      </c>
      <c r="D5" s="28">
        <v>1</v>
      </c>
      <c r="E5" s="29" t="s">
        <v>47</v>
      </c>
      <c r="F5" s="28">
        <v>640359</v>
      </c>
      <c r="G5" s="29" t="s">
        <v>1</v>
      </c>
      <c r="H5" s="30">
        <v>77681319.289999992</v>
      </c>
    </row>
    <row r="6" spans="1:8" ht="22.5" customHeight="1">
      <c r="A6" s="26">
        <v>216</v>
      </c>
      <c r="B6" s="27" t="s">
        <v>56</v>
      </c>
      <c r="C6" s="27" t="s">
        <v>54</v>
      </c>
      <c r="D6" s="28">
        <v>12</v>
      </c>
      <c r="E6" s="29" t="s">
        <v>47</v>
      </c>
      <c r="F6" s="28">
        <v>640359</v>
      </c>
      <c r="G6" s="29" t="s">
        <v>1</v>
      </c>
      <c r="H6" s="30">
        <v>15750000</v>
      </c>
    </row>
    <row r="7" spans="1:8" ht="22.5" customHeight="1">
      <c r="A7" s="26">
        <v>217</v>
      </c>
      <c r="B7" s="27" t="s">
        <v>57</v>
      </c>
      <c r="C7" s="27" t="s">
        <v>54</v>
      </c>
      <c r="D7" s="28">
        <v>12</v>
      </c>
      <c r="E7" s="29" t="s">
        <v>47</v>
      </c>
      <c r="F7" s="28">
        <v>640359</v>
      </c>
      <c r="G7" s="29" t="s">
        <v>1</v>
      </c>
      <c r="H7" s="30">
        <v>97006740</v>
      </c>
    </row>
    <row r="8" spans="1:8" ht="22.5" customHeight="1">
      <c r="A8" s="26">
        <v>218</v>
      </c>
      <c r="B8" s="27" t="s">
        <v>58</v>
      </c>
      <c r="C8" s="27" t="s">
        <v>54</v>
      </c>
      <c r="D8" s="28">
        <v>12</v>
      </c>
      <c r="E8" s="29" t="s">
        <v>47</v>
      </c>
      <c r="F8" s="28">
        <v>640359</v>
      </c>
      <c r="G8" s="29" t="s">
        <v>1</v>
      </c>
      <c r="H8" s="30">
        <v>100417475.40000001</v>
      </c>
    </row>
    <row r="9" spans="1:8" ht="22.5" customHeight="1">
      <c r="A9" s="26">
        <v>220</v>
      </c>
      <c r="B9" s="27" t="s">
        <v>59</v>
      </c>
      <c r="C9" s="27" t="s">
        <v>54</v>
      </c>
      <c r="D9" s="28">
        <v>1</v>
      </c>
      <c r="E9" s="29" t="s">
        <v>47</v>
      </c>
      <c r="F9" s="28">
        <v>640359</v>
      </c>
      <c r="G9" s="29" t="s">
        <v>1</v>
      </c>
      <c r="H9" s="30">
        <v>21418498.850000001</v>
      </c>
    </row>
    <row r="10" spans="1:8" ht="22.5" customHeight="1">
      <c r="A10" s="26">
        <v>222</v>
      </c>
      <c r="B10" s="27" t="s">
        <v>60</v>
      </c>
      <c r="C10" s="27" t="s">
        <v>54</v>
      </c>
      <c r="D10" s="28">
        <v>1</v>
      </c>
      <c r="E10" s="29" t="s">
        <v>47</v>
      </c>
      <c r="F10" s="28">
        <v>640359</v>
      </c>
      <c r="G10" s="29" t="s">
        <v>1</v>
      </c>
      <c r="H10" s="30">
        <v>2760974</v>
      </c>
    </row>
    <row r="11" spans="1:8" ht="22.5" customHeight="1">
      <c r="A11" s="26" t="s">
        <v>11</v>
      </c>
      <c r="B11" s="27" t="s">
        <v>61</v>
      </c>
      <c r="C11" s="27" t="s">
        <v>54</v>
      </c>
      <c r="D11" s="28">
        <v>30500</v>
      </c>
      <c r="E11" s="29" t="s">
        <v>26</v>
      </c>
      <c r="F11" s="28">
        <v>640359</v>
      </c>
      <c r="G11" s="29" t="s">
        <v>1</v>
      </c>
      <c r="H11" s="30">
        <v>6184843.5299999993</v>
      </c>
    </row>
    <row r="12" spans="1:8" ht="22.5" customHeight="1">
      <c r="A12" s="26" t="s">
        <v>10</v>
      </c>
      <c r="B12" s="27" t="s">
        <v>62</v>
      </c>
      <c r="C12" s="27" t="s">
        <v>54</v>
      </c>
      <c r="D12" s="28">
        <v>29481</v>
      </c>
      <c r="E12" s="29" t="s">
        <v>26</v>
      </c>
      <c r="F12" s="28">
        <v>353577</v>
      </c>
      <c r="G12" s="29" t="s">
        <v>1</v>
      </c>
      <c r="H12" s="30">
        <v>8225445.4900000021</v>
      </c>
    </row>
    <row r="13" spans="1:8">
      <c r="A13" s="53" t="s">
        <v>50</v>
      </c>
      <c r="B13" s="53"/>
      <c r="C13" s="53"/>
      <c r="D13" s="53"/>
      <c r="E13" s="53"/>
      <c r="F13" s="53"/>
      <c r="G13" s="53"/>
      <c r="H13" s="31">
        <v>460132.44</v>
      </c>
    </row>
    <row r="14" spans="1:8">
      <c r="A14" s="56" t="s">
        <v>5</v>
      </c>
      <c r="B14" s="56"/>
      <c r="C14" s="56"/>
      <c r="D14" s="56"/>
      <c r="E14" s="56"/>
      <c r="F14" s="56"/>
      <c r="G14" s="56"/>
      <c r="H14" s="32">
        <f>SUM(H4:H13)</f>
        <v>330905429</v>
      </c>
    </row>
    <row r="15" spans="1:8">
      <c r="A15" s="33"/>
      <c r="B15" s="34"/>
      <c r="C15" s="34"/>
      <c r="D15" s="35"/>
      <c r="E15" s="34"/>
      <c r="F15" s="34"/>
      <c r="G15" s="36"/>
      <c r="H15" s="32"/>
    </row>
    <row r="16" spans="1:8">
      <c r="A16" s="37" t="s">
        <v>4</v>
      </c>
      <c r="B16" s="38"/>
      <c r="C16" s="38"/>
      <c r="D16" s="39"/>
      <c r="E16" s="38"/>
      <c r="F16" s="38"/>
      <c r="G16" s="39"/>
      <c r="H16" s="38"/>
    </row>
    <row r="17" spans="1:8" ht="35.25" customHeight="1">
      <c r="A17" s="26" t="s">
        <v>48</v>
      </c>
      <c r="B17" s="27" t="s">
        <v>63</v>
      </c>
      <c r="C17" s="27" t="s">
        <v>64</v>
      </c>
      <c r="D17" s="28">
        <v>137.33000000000001</v>
      </c>
      <c r="E17" s="29" t="s">
        <v>26</v>
      </c>
      <c r="F17" s="40">
        <v>453</v>
      </c>
      <c r="G17" s="29" t="s">
        <v>1</v>
      </c>
      <c r="H17" s="30">
        <v>146123.66</v>
      </c>
    </row>
    <row r="18" spans="1:8" ht="35.25" customHeight="1">
      <c r="A18" s="26" t="s">
        <v>49</v>
      </c>
      <c r="B18" s="27" t="s">
        <v>65</v>
      </c>
      <c r="C18" s="27" t="s">
        <v>54</v>
      </c>
      <c r="D18" s="28">
        <v>1</v>
      </c>
      <c r="E18" s="29" t="s">
        <v>42</v>
      </c>
      <c r="F18" s="40">
        <v>8500</v>
      </c>
      <c r="G18" s="29" t="s">
        <v>1</v>
      </c>
      <c r="H18" s="30">
        <v>862275.46</v>
      </c>
    </row>
    <row r="19" spans="1:8">
      <c r="A19" s="57" t="s">
        <v>3</v>
      </c>
      <c r="B19" s="57"/>
      <c r="C19" s="57"/>
      <c r="D19" s="57"/>
      <c r="E19" s="57"/>
      <c r="F19" s="57"/>
      <c r="G19" s="57"/>
      <c r="H19" s="32">
        <f>SUM(H17:H18)</f>
        <v>1008399.12</v>
      </c>
    </row>
    <row r="20" spans="1:8">
      <c r="A20" s="33"/>
      <c r="B20" s="34"/>
      <c r="C20" s="34"/>
      <c r="D20" s="41"/>
      <c r="E20" s="34"/>
      <c r="F20" s="34"/>
      <c r="G20" s="36"/>
      <c r="H20" s="32"/>
    </row>
    <row r="21" spans="1:8">
      <c r="A21" s="37" t="s">
        <v>2</v>
      </c>
      <c r="B21" s="38"/>
      <c r="C21" s="38"/>
      <c r="D21" s="39"/>
      <c r="E21" s="38"/>
      <c r="F21" s="38"/>
      <c r="G21" s="39"/>
      <c r="H21" s="38"/>
    </row>
    <row r="22" spans="1:8">
      <c r="A22" s="53" t="s">
        <v>50</v>
      </c>
      <c r="B22" s="53"/>
      <c r="C22" s="53"/>
      <c r="D22" s="53"/>
      <c r="E22" s="53"/>
      <c r="F22" s="53"/>
      <c r="G22" s="53"/>
      <c r="H22" s="31">
        <v>9304319.4499999993</v>
      </c>
    </row>
    <row r="23" spans="1:8">
      <c r="A23" s="56" t="s">
        <v>0</v>
      </c>
      <c r="B23" s="56"/>
      <c r="C23" s="56"/>
      <c r="D23" s="56"/>
      <c r="E23" s="56"/>
      <c r="F23" s="56"/>
      <c r="G23" s="56"/>
      <c r="H23" s="32">
        <f>SUM(H22:H22)</f>
        <v>9304319.4499999993</v>
      </c>
    </row>
    <row r="24" spans="1:8">
      <c r="A24" s="33"/>
      <c r="B24" s="42" t="s">
        <v>97</v>
      </c>
      <c r="C24" s="34"/>
      <c r="D24" s="43"/>
      <c r="E24" s="34"/>
      <c r="F24" s="34"/>
      <c r="G24" s="43"/>
      <c r="H24" s="34"/>
    </row>
    <row r="25" spans="1:8">
      <c r="A25" s="58" t="s">
        <v>52</v>
      </c>
      <c r="B25" s="58"/>
      <c r="C25" s="58"/>
      <c r="D25" s="58"/>
      <c r="E25" s="58"/>
      <c r="F25" s="58"/>
      <c r="G25" s="58"/>
      <c r="H25" s="32">
        <f>+H14+H19+H23</f>
        <v>341218147.56999999</v>
      </c>
    </row>
    <row r="26" spans="1:8">
      <c r="A26" s="34"/>
      <c r="B26" s="34"/>
      <c r="C26" s="34"/>
      <c r="D26" s="34"/>
      <c r="E26" s="34"/>
      <c r="F26" s="34"/>
      <c r="G26" s="34"/>
      <c r="H26" s="34"/>
    </row>
    <row r="27" spans="1:8">
      <c r="A27" s="33"/>
      <c r="B27" s="34"/>
      <c r="C27" s="34"/>
      <c r="D27" s="43"/>
      <c r="E27" s="34"/>
      <c r="F27" s="34"/>
      <c r="G27" s="43"/>
      <c r="H27" s="34"/>
    </row>
    <row r="30" spans="1:8">
      <c r="A30" s="54" t="s">
        <v>20</v>
      </c>
      <c r="B30" s="54"/>
      <c r="C30" s="54"/>
      <c r="D30" s="54"/>
      <c r="E30" s="54"/>
      <c r="F30" s="54"/>
      <c r="G30" s="54"/>
      <c r="H30" s="54"/>
    </row>
    <row r="31" spans="1:8">
      <c r="A31" s="1"/>
      <c r="D31" s="1"/>
      <c r="G31" s="1"/>
    </row>
    <row r="32" spans="1:8">
      <c r="A32" s="1"/>
      <c r="D32" s="1"/>
      <c r="G32" s="1"/>
    </row>
  </sheetData>
  <mergeCells count="11">
    <mergeCell ref="A2:B2"/>
    <mergeCell ref="D2:E2"/>
    <mergeCell ref="F2:G2"/>
    <mergeCell ref="A13:G13"/>
    <mergeCell ref="A30:H30"/>
    <mergeCell ref="A22:G22"/>
    <mergeCell ref="A3:H3"/>
    <mergeCell ref="A14:G14"/>
    <mergeCell ref="A19:G19"/>
    <mergeCell ref="A25:G25"/>
    <mergeCell ref="A23:G23"/>
  </mergeCells>
  <printOptions horizontalCentered="1"/>
  <pageMargins left="0.25" right="0.25" top="0.48" bottom="0.41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FONDO III</vt:lpstr>
      <vt:lpstr>FONDO IV</vt:lpstr>
      <vt:lpstr>'FONDO III'!Títulos_a_imprimir</vt:lpstr>
      <vt:lpstr>'FONDO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Roberto</cp:lastModifiedBy>
  <cp:lastPrinted>2015-04-17T20:31:18Z</cp:lastPrinted>
  <dcterms:created xsi:type="dcterms:W3CDTF">2014-11-03T16:17:24Z</dcterms:created>
  <dcterms:modified xsi:type="dcterms:W3CDTF">2017-11-28T17:03:25Z</dcterms:modified>
</cp:coreProperties>
</file>