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75" windowWidth="14625" windowHeight="9000"/>
  </bookViews>
  <sheets>
    <sheet name="FONDO III" sheetId="2" r:id="rId1"/>
    <sheet name="FONDO IV" sheetId="3" r:id="rId2"/>
  </sheets>
  <definedNames>
    <definedName name="_xlnm.Print_Area" localSheetId="1">'FONDO IV'!$A$1:$I$112</definedName>
    <definedName name="_xlnm.Print_Titles" localSheetId="0">'FONDO III'!$1:$2</definedName>
    <definedName name="_xlnm.Print_Titles" localSheetId="1">'FONDO IV'!$1:$2</definedName>
  </definedNames>
  <calcPr calcId="125725"/>
</workbook>
</file>

<file path=xl/calcChain.xml><?xml version="1.0" encoding="utf-8"?>
<calcChain xmlns="http://schemas.openxmlformats.org/spreadsheetml/2006/main">
  <c r="H107" i="3"/>
  <c r="H84"/>
  <c r="H111" s="1"/>
  <c r="I66" i="2"/>
  <c r="H66"/>
  <c r="H59"/>
  <c r="I59"/>
  <c r="H42"/>
  <c r="I42" l="1"/>
  <c r="I70" s="1"/>
  <c r="I107" i="3"/>
  <c r="I84" l="1"/>
  <c r="I111" s="1"/>
  <c r="H70" i="2"/>
</calcChain>
</file>

<file path=xl/sharedStrings.xml><?xml version="1.0" encoding="utf-8"?>
<sst xmlns="http://schemas.openxmlformats.org/spreadsheetml/2006/main" count="729" uniqueCount="325">
  <si>
    <t>RAMO 33 FONDO IV</t>
  </si>
  <si>
    <t>AUTORIZADO</t>
  </si>
  <si>
    <t>BENEFICIARIOS</t>
  </si>
  <si>
    <t>LOCALIDAD</t>
  </si>
  <si>
    <t>PROYECTO</t>
  </si>
  <si>
    <t>K-277</t>
  </si>
  <si>
    <t>K-187</t>
  </si>
  <si>
    <t>Macultepec</t>
  </si>
  <si>
    <t>obra</t>
  </si>
  <si>
    <t>K-188</t>
  </si>
  <si>
    <t>K-189</t>
  </si>
  <si>
    <t>K-190</t>
  </si>
  <si>
    <t>Villahermosa</t>
  </si>
  <si>
    <t>Amortización y servicio de la deuda del crédito Bancomer</t>
  </si>
  <si>
    <t>Pago de servicio de energía eléctrica de plantas de agua potable</t>
  </si>
  <si>
    <t>Pago del consumo de energía eléctrica para el alumbrado público.</t>
  </si>
  <si>
    <t>Pago de servicio de energía eléctrica de cárcamos</t>
  </si>
  <si>
    <t>Pago de derecho de descarga y muestreo de aguas residuales</t>
  </si>
  <si>
    <t>Pago por extracción y muestreo de agua.</t>
  </si>
  <si>
    <t>K-182</t>
  </si>
  <si>
    <t>Rehabilitación integral en vialidades del municipio de Centro.</t>
  </si>
  <si>
    <t>K-183</t>
  </si>
  <si>
    <t>Mantenimiento de diversas calles y avenidas con mezcla asfáltica en la Ciudad de Villahermosa y Villas</t>
  </si>
  <si>
    <t>K-283</t>
  </si>
  <si>
    <t>Adquisición de equipos para cárcamos a cargo del Municipio</t>
  </si>
  <si>
    <t>equipo</t>
  </si>
  <si>
    <t>Playas del Rosario (Subteniente García).</t>
  </si>
  <si>
    <t>piezas</t>
  </si>
  <si>
    <t>Ocuiltzapotlán</t>
  </si>
  <si>
    <t>K-327</t>
  </si>
  <si>
    <t>RAMO 33 FONDO IV REMANENTES</t>
  </si>
  <si>
    <t>Aire acondicionado para la Dirección de Programación</t>
  </si>
  <si>
    <t>Mobiliario de los Registros Civiles</t>
  </si>
  <si>
    <t>Adquisición de equipos</t>
  </si>
  <si>
    <t>Luis Gil Pérez.</t>
  </si>
  <si>
    <t>Equipos tecnológicos para la Dirección de Administración</t>
  </si>
  <si>
    <t>Equipos tecnológicos para el DIF Municipal.</t>
  </si>
  <si>
    <t>Mobiliario para el Programa Ojo Ciudadano</t>
  </si>
  <si>
    <t>Mobiliario de la Coordinación de Asesores</t>
  </si>
  <si>
    <t>K-356</t>
  </si>
  <si>
    <t>Rehabilitación y mejoramiento del alumbrado público en Villa Luis Gil Pérez</t>
  </si>
  <si>
    <t>K-355</t>
  </si>
  <si>
    <t>Reingeniería, modernización y fortalecimiento en la aplicación de esquemas de seguridad en la comunicación de la información.</t>
  </si>
  <si>
    <t>Marimbas para el Centro Cultural Villahermosa</t>
  </si>
  <si>
    <t>Adquisición de transformador para la Ra. Ismate y Chilapilla 2da. Sección</t>
  </si>
  <si>
    <t>Rehabilitación y mejoramiento del alumbrado público en Villa Macultepec</t>
  </si>
  <si>
    <t>K-336</t>
  </si>
  <si>
    <t>Construcción de camellón central en Boulevard Adolfo Ruiz Cortines del Km 0+000 al 0+710</t>
  </si>
  <si>
    <t>K-337</t>
  </si>
  <si>
    <t>Construcción de camellón central en Boulevard Adolfo Ruiz Cortines del Km 0+710 al 1+420</t>
  </si>
  <si>
    <t>K-338</t>
  </si>
  <si>
    <t>Construcción de camellón central en Boulevard Adolfo Ruiz Cortines del Km 1+420 al 2+130</t>
  </si>
  <si>
    <t>K-339</t>
  </si>
  <si>
    <t>Construcción de camellón central en Boulevard Adolfo Ruiz Cortines del Km 2+130 al 3+320</t>
  </si>
  <si>
    <t>K-340</t>
  </si>
  <si>
    <t>Construcción de camellón central en Boulevard Adolfo Ruiz Cortines del Km 3+320 al 4+190</t>
  </si>
  <si>
    <t>K-341</t>
  </si>
  <si>
    <t>Construcción de camellón central en Boulevard Adolfo Ruiz Cortines del Km 4+190 al 5+020</t>
  </si>
  <si>
    <t>K-342</t>
  </si>
  <si>
    <t>Mejoramiento y rehabilitación del alumbrado público en Boulevard Adolfo Ruiz Cortines del km 0+000 al 1+600</t>
  </si>
  <si>
    <t>K-343</t>
  </si>
  <si>
    <t>Mejoramiento y rehabilitación del alumbrado público en Boulevard Adolfo Ruiz Cortines del km 1+600 al 3+200</t>
  </si>
  <si>
    <t>K-344</t>
  </si>
  <si>
    <t>Mejoramiento y rehabilitación del alumbrado público en Boulevard Adolfo Ruiz Cortines del km 3+200 al 4+800</t>
  </si>
  <si>
    <t>K-345</t>
  </si>
  <si>
    <t>Mejoramiento y rehabilitación del alumbrado público en Boulevard Adolfo Ruiz Cortines del km 4+800 al 5+800</t>
  </si>
  <si>
    <t>K-357</t>
  </si>
  <si>
    <t>Rehabilitación y mejoramiento del alumbrado público en Villa Parrilla</t>
  </si>
  <si>
    <t>Parrilla.</t>
  </si>
  <si>
    <t>K-358</t>
  </si>
  <si>
    <t>Rehabilitación y mejoramiento del alumbrado público en Villa Playas del Rosario (Subteniente García)</t>
  </si>
  <si>
    <t>K-359</t>
  </si>
  <si>
    <t>Rehabilitación y mejoramiento del alumbrado público en Villa Ocuiltzapotlán</t>
  </si>
  <si>
    <t>K-360</t>
  </si>
  <si>
    <t>K-361</t>
  </si>
  <si>
    <t>Rehabilitación y mejoramiento del alumbrado público en Villa Pueblo Nuevo de las Raíces</t>
  </si>
  <si>
    <t>K-362</t>
  </si>
  <si>
    <t>Rehabilitación y mejoramiento del alumbrado público en Poblado Dos Montes</t>
  </si>
  <si>
    <t>Dos Montes.</t>
  </si>
  <si>
    <t>K-371</t>
  </si>
  <si>
    <t>Cerca a base de reja de acero en tramo 0+000 - 0+460 en camellón central Boulevard Adolfo Ruiz Cortines</t>
  </si>
  <si>
    <t>K-372</t>
  </si>
  <si>
    <t>K-373</t>
  </si>
  <si>
    <t>K-374</t>
  </si>
  <si>
    <t>Mantenimiento general al MUSEVI, Paseo Tabasco</t>
  </si>
  <si>
    <t>K-375</t>
  </si>
  <si>
    <t>K-376</t>
  </si>
  <si>
    <t>Mantenimiento con pintura en puentes vehiculares Casa Blanca, Tec. Milenio y Samarkanda</t>
  </si>
  <si>
    <t>K-379</t>
  </si>
  <si>
    <t>K-381</t>
  </si>
  <si>
    <t>Mantenimiento general a las instalaciones del área de bacheo, Colonia Lindavista</t>
  </si>
  <si>
    <t>K-382</t>
  </si>
  <si>
    <t>Construcción integral del monumento al Ing. Leandro Rovirosa Wade, Prol. de Paseo Tabasco esquina Boulevard Adolfo Ruiz Cortines, Tabasco 2000</t>
  </si>
  <si>
    <t>K-383</t>
  </si>
  <si>
    <t>Rehabilitación de las instalaciones del almacén general del SAS</t>
  </si>
  <si>
    <t>K-384</t>
  </si>
  <si>
    <t>Mantenimiento general a las instalaciones del área de Limpia</t>
  </si>
  <si>
    <t>K-385</t>
  </si>
  <si>
    <t>Construcción de bahía para estacionamiento en Paseo de la Sierra esquina con calle Centenario, Col. Reforma</t>
  </si>
  <si>
    <t>K-386</t>
  </si>
  <si>
    <t>Adecuación de rampas de acceso y salida al carril de alta del Blvd. Adolfo Ruiz Cortines, Col. Tabasco 2000</t>
  </si>
  <si>
    <t>K-388</t>
  </si>
  <si>
    <t>Suministro y colocación de acometidas eléctricas para alumbrado público en Blvd. Adolfo Ruiz Cortines, municipio de Centro, Tabasco</t>
  </si>
  <si>
    <t>Adquisición de 5 podadoras, 2 desbrozadoras, 1 moto sierra y 1 moto sierra de extención, para el mantenimiento de Unidades Deportivas</t>
  </si>
  <si>
    <t>Adquisición de ventiladores de pedestal industrial</t>
  </si>
  <si>
    <t>K-365</t>
  </si>
  <si>
    <t>K-367</t>
  </si>
  <si>
    <t>RAMO 33 FONDO III REMANENTES</t>
  </si>
  <si>
    <t>RAMO 33 FONDO III</t>
  </si>
  <si>
    <t>Adquisición de hardware actualizado</t>
  </si>
  <si>
    <t>K-419</t>
  </si>
  <si>
    <t>Construcción de pavimento hidráulico, guarniciones y banquetas, calle cerrada de Vidal, Col. Gaviotas Sur</t>
  </si>
  <si>
    <t>K-420</t>
  </si>
  <si>
    <t>Construcción de pavimento hidráulico, guarniciones y banquetas en calle Guásimo, Sector Coquitos, Col. Gaviotas Sur</t>
  </si>
  <si>
    <t>K-421</t>
  </si>
  <si>
    <t>Construcción de pavimento hidráulico, guarniciones y banquetas en calle María Teresa, Sector Coquitos, Col. Gaviotas Sur</t>
  </si>
  <si>
    <t>K-422</t>
  </si>
  <si>
    <t>Construcción de pavimento hidráulico, guarniciones y banquetas en calle Girasol, Sector Coquitos, Col. Gaviotas Sur</t>
  </si>
  <si>
    <t>K-423</t>
  </si>
  <si>
    <t>Construcción de pavimento hidráulico, guarniciones y banquetas en andador Prol. Villahermosa, Sector Monal, Col. Gaviotas Sur</t>
  </si>
  <si>
    <t>K-424</t>
  </si>
  <si>
    <t>Construcción de pavimento hidráulico, guarniciones y banquetas en calle Florida, Sector Coquitos, Col. Gaviotas Sur</t>
  </si>
  <si>
    <t>K-425</t>
  </si>
  <si>
    <t>Construcción de pavimento hidráulico, guarniciones y banquetas en calle Domingo Méndez, Sector Coquitos, Col. Gaviotas Sur</t>
  </si>
  <si>
    <t>K-426</t>
  </si>
  <si>
    <t>Construcción de pavimento hidráulico, guarniciones y banquetas en calle Monal segunda, Sector Coquitos, Col. Gaviotas Sur</t>
  </si>
  <si>
    <t>K-427</t>
  </si>
  <si>
    <t>Construcción de pavimento hidráulico, guarniciones y banquetas en callejón Alcatraz, Sector Coquitos, Col. Gaviotas Sur</t>
  </si>
  <si>
    <t>K-428</t>
  </si>
  <si>
    <t xml:space="preserve">Construcción de pavimento hidráulico, guarniciones y banquetas en calle Villahermosa entre calle Monal segunda y calle Domingo Méndez, Sector Armenia, Col. Gaviotas Sur </t>
  </si>
  <si>
    <t>Pago de consumo de energía eléctrica</t>
  </si>
  <si>
    <t>Adquisición de vehículos de la Dirección de Obras, Ordenamiento Territorial y Servicios Municipales</t>
  </si>
  <si>
    <t>Equipamiento para el programa Centro en tu Comunidad</t>
  </si>
  <si>
    <t>Adquisición de mobiliario para oficina DIF Municipal</t>
  </si>
  <si>
    <t>Adquisición de equipo y hardware</t>
  </si>
  <si>
    <t>aportacion</t>
  </si>
  <si>
    <t>Mobiliario de oficina para la Dirección de Fomento Económico y Turismo</t>
  </si>
  <si>
    <t>Adquisición de marcador eléctrico para llantas</t>
  </si>
  <si>
    <t>Reubicación de reloj floral, glorieta ubicada en Avenida Paseo Tabasco, Periférico Carlos Pellicer Cámara y Malecón Carlos A. Madrazo</t>
  </si>
  <si>
    <t>K-400</t>
  </si>
  <si>
    <t>Adecuación de espacio para reubicación de la Escultura Clave Morada, Av. Prolongación de Paseo Tabasco, Tabasco 2000</t>
  </si>
  <si>
    <t>K-439</t>
  </si>
  <si>
    <t>Desazolve de fuente de captación I, II y III Villahermosa sobre el río Grijalva</t>
  </si>
  <si>
    <t>K-449</t>
  </si>
  <si>
    <t>Adquisición de arrancadores</t>
  </si>
  <si>
    <t>Barrancas y Guanal Tintillo</t>
  </si>
  <si>
    <t>K-461</t>
  </si>
  <si>
    <t>Construcción de bahías de transporte público en el Paseo Usumacinta, tramo Ruiz Cortines a Fuente Maya, etapa 1, Av. Paseo Usumacinta</t>
  </si>
  <si>
    <t>K-462</t>
  </si>
  <si>
    <t>Construcción de bahías de transporte público en el Paseo Usumacinta, tramo Ruiz Cortines a Fuente Maya, etapa 2, Av. Paseo Usumacinta</t>
  </si>
  <si>
    <t>K-463</t>
  </si>
  <si>
    <t>Construcción de bahías de transporte público en el Paseo Usumacinta, tramo Ruiz Cortines a Fuente Maya, etapa 3, Av. Paseo Usumacinta</t>
  </si>
  <si>
    <t>K-464</t>
  </si>
  <si>
    <t>Construcción de bahías de transporte público en el Paseo Usumacinta, tramo Ruiz Cortines a Fuente Maya, etapa 4, Av. Paseo Usumacinta</t>
  </si>
  <si>
    <t>K-465</t>
  </si>
  <si>
    <t>Construcción de bahías de transporte público en el Paseo Usumacinta, tramo Ruiz Cortines a Fuente Maya, etapa 5, Av. Paseo Usumacinta</t>
  </si>
  <si>
    <t>K-466</t>
  </si>
  <si>
    <t>Construcción de bahías de transporte público en el Paseo Usumacinta, tramo Ruiz Cortines a Fuente Maya, etapa 6, Av. Paseo Usumacinta</t>
  </si>
  <si>
    <t>K-473</t>
  </si>
  <si>
    <t>K-475</t>
  </si>
  <si>
    <t>Predio para la construcción de las instalaciones del cárcamo y planta de tratamiento de aguas residuales</t>
  </si>
  <si>
    <t>predio</t>
  </si>
  <si>
    <t>K-476</t>
  </si>
  <si>
    <t>Arrancadores para planta potablilizadora la Isla 1</t>
  </si>
  <si>
    <t>Adquisición de impresora laserjet de alta gama</t>
  </si>
  <si>
    <t>K-408</t>
  </si>
  <si>
    <t>Mantenimiento de las luces de las fuentes danzarinas y geiser de Plaza de Armas</t>
  </si>
  <si>
    <t>Rehabilitación y mejoramiento del alumbrado público en Villa Tamulté de las Sabanas</t>
  </si>
  <si>
    <t>Tamulté de las Sabanas (José G. Asmitia).</t>
  </si>
  <si>
    <t>crédito</t>
  </si>
  <si>
    <t>Aires acondicionados para la Subcoordinación de Comercial  y Servicios de la Coordinación del SAS</t>
  </si>
  <si>
    <t>Ismate y Chilapilla 2da Sección.</t>
  </si>
  <si>
    <t>pieza</t>
  </si>
  <si>
    <t>Equipamiento para la Subdirección de Catastro</t>
  </si>
  <si>
    <t xml:space="preserve">Aportación al Convenio del Programa Hábitat en su vertiente de Infraestructura </t>
  </si>
  <si>
    <t>Pueblo Nuevo de las Raíces.</t>
  </si>
  <si>
    <t>Bacheo con concreto asfáltico, en la calle Macuspana, Fraccionamiento Plaza Villahermosa</t>
  </si>
  <si>
    <t>Bacheo con concreto asfáltico, en la Av. Paseo Villahermosa, Fraccionamiento Plaza Villahermosa</t>
  </si>
  <si>
    <t>Reconstrucción de pavimento de concreto asfáltico, de las calles Comalcalco, Huimanguillo y Teapa, Fraccionamiento Plaza Villahermosa</t>
  </si>
  <si>
    <t>Anacleto Canabal 2da Sección.</t>
  </si>
  <si>
    <t>Mobiliario de oficina para la Coordinación General de Servicios Municipales</t>
  </si>
  <si>
    <t>Bombas sumergibles que serán utilizadas en el Gran Salón Villahermosa del Parque Tomás Garrido Canabal</t>
  </si>
  <si>
    <t>Mantenimiento de las fuentes danzarinas del Parque Juárez</t>
  </si>
  <si>
    <t>Suministro y aplicación de pintura termoplástica en  Blvd. Adolfo Ruiz Cortines, lo cual ayudará a mejorar la seguridad y movilidad urbana en el tramo comprendido del puente Grijalva al puente Los Monos</t>
  </si>
  <si>
    <t>La Vuelta (La Jagua)</t>
  </si>
  <si>
    <t>Mobiliario y equipo de cómputo para  oficina de Presidencia</t>
  </si>
  <si>
    <t>Adquisición de equipos de sonido</t>
  </si>
  <si>
    <t>Adquisición vehículos utilitarios</t>
  </si>
  <si>
    <t>Anacleto Canabal 2a. Sección.</t>
  </si>
  <si>
    <t>proyecto</t>
  </si>
  <si>
    <t>Construcción de cuartos dormitorio, Villa Luis Gil Pérez</t>
  </si>
  <si>
    <t>Tocoal (T.S.)</t>
  </si>
  <si>
    <t>Aniceto (T.S.)</t>
  </si>
  <si>
    <t>Construcción de cuartos dormitorio, col. Francisco Villa</t>
  </si>
  <si>
    <t>El Espino</t>
  </si>
  <si>
    <t>Construcción de piso firme, Ra. Barranca y Amate 2da. Sección</t>
  </si>
  <si>
    <t>Pablo L. Sidar.</t>
  </si>
  <si>
    <t>Jolochero (T.S.)</t>
  </si>
  <si>
    <t>Sistema de circuito cerrado de televisión para cárcamos la pólvora  y tabasco.</t>
  </si>
  <si>
    <t>Equipo fotográfico para la Presidencia Municipal</t>
  </si>
  <si>
    <t>Motobomba de gasolina para Centro Acuícola</t>
  </si>
  <si>
    <t>Herramienta para taller mecánico</t>
  </si>
  <si>
    <t>Pinta rayas</t>
  </si>
  <si>
    <t>K-626</t>
  </si>
  <si>
    <t>Adquisición de predio para la construcción de las instalaciones de cárcamo en RA. Anacleto Canabal 2da. Sección</t>
  </si>
  <si>
    <t>K-633</t>
  </si>
  <si>
    <t>Mantenimiento general al Cendi Carmen Vázquez Mora, colonia Gaviotas Norte</t>
  </si>
  <si>
    <t>K-568</t>
  </si>
  <si>
    <t xml:space="preserve">Construcción de drenaje sanitario, Sector “A” Oriente, Ra. Anacleto Canabal 2da. Sección </t>
  </si>
  <si>
    <t>K-569</t>
  </si>
  <si>
    <t xml:space="preserve">Construcción de drenaje sanitario, Sector “A” Poniente, Ra. Anacleto Canabal 2da. Sección </t>
  </si>
  <si>
    <t>K-623</t>
  </si>
  <si>
    <t>Elaboración de estudio y proyecto para la construcción del sistema integral de drenaje sanitario en la colonia José María Pino Suarez (Tierra Colorada) III etapa</t>
  </si>
  <si>
    <t>K-632</t>
  </si>
  <si>
    <t>K-644</t>
  </si>
  <si>
    <t>Construcción de drenaje sanitario, sector “Calle de la Salud” tramo A, Ra. Anacleto Canabal 2da. Sección</t>
  </si>
  <si>
    <t>K-645</t>
  </si>
  <si>
    <t>Construcción de drenaje sanitario, sector “Calle de la Salud” tramo B, Ra. Anacleto Canabal 2da. Sección</t>
  </si>
  <si>
    <t>K-639</t>
  </si>
  <si>
    <t>Rehabilitación de tanque elevado existente, Fracc. ISSET</t>
  </si>
  <si>
    <t>K-495</t>
  </si>
  <si>
    <t>Construcción de Planta de tratamiento de aguas residuales (incluye instalaciones) en la ranchería Anacleto Canabal 2da. Sección</t>
  </si>
  <si>
    <t>K-496</t>
  </si>
  <si>
    <t>K-576</t>
  </si>
  <si>
    <t>Mantenimiento preventivo y correctivo a cárcamos, Municipio de Centro</t>
  </si>
  <si>
    <t>K-642</t>
  </si>
  <si>
    <t>Chiquiguao 1ra. Sección.</t>
  </si>
  <si>
    <t>Lagartera 1ra. Sección (Col. Constitución)</t>
  </si>
  <si>
    <t>Buena Vista 1ra. Sección (T.S.).</t>
  </si>
  <si>
    <t>Guineo 1ra. Sección.</t>
  </si>
  <si>
    <t>Boquerón 1ra. Sección (San Pedro).</t>
  </si>
  <si>
    <t>Acachapan y Colmena 1ra. Sección.</t>
  </si>
  <si>
    <t>Aztlán 1ra. Sección.</t>
  </si>
  <si>
    <t>Guineo 2da. Sección.</t>
  </si>
  <si>
    <t>Barrancas y Amate 2da. Sección.</t>
  </si>
  <si>
    <t>Aztlán 2da. Sección (Boca de Aztlán).</t>
  </si>
  <si>
    <t>González 2da. Sección.</t>
  </si>
  <si>
    <t>Buenavista 2da. Sección (Col. José María) (T.S.)</t>
  </si>
  <si>
    <t>Buena Vista Río Nuevo 2da. Sección.</t>
  </si>
  <si>
    <t>Anacleto Canabal 2da. Sección.</t>
  </si>
  <si>
    <t>Acachapan y Colmena 2da. Sección (La Arena).</t>
  </si>
  <si>
    <t>Acachapan y Colmena 2da. Sección (Maluco).</t>
  </si>
  <si>
    <t>Manga 2da. Sección, La.</t>
  </si>
  <si>
    <t>Medellín y Pigua 3ra. Sección.</t>
  </si>
  <si>
    <t>González 3ra. Sección.</t>
  </si>
  <si>
    <t>Medellín y Madero 3ra. Sección.</t>
  </si>
  <si>
    <t>Plátano y Cacao 4ta. Sección.</t>
  </si>
  <si>
    <t>González 4ta. Sección.</t>
  </si>
  <si>
    <t>Nobreaks para la Subdirección de Recursos Materiales y Servicios Generales</t>
  </si>
  <si>
    <t>apoyos</t>
  </si>
  <si>
    <t>metros cuadrados</t>
  </si>
  <si>
    <t>pagos</t>
  </si>
  <si>
    <t>localidades</t>
  </si>
  <si>
    <t>vehículos</t>
  </si>
  <si>
    <t>equipos</t>
  </si>
  <si>
    <t>vehiculos</t>
  </si>
  <si>
    <t>metros lineales</t>
  </si>
  <si>
    <t>bombas</t>
  </si>
  <si>
    <t>EJERCIDO</t>
  </si>
  <si>
    <t>Lagartera 1a. Sección (Col. Constitución)</t>
  </si>
  <si>
    <t>habitantes</t>
  </si>
  <si>
    <t>personas</t>
  </si>
  <si>
    <t>comunidades</t>
  </si>
  <si>
    <t>empleados</t>
  </si>
  <si>
    <t>trabajadores</t>
  </si>
  <si>
    <t>usuarios</t>
  </si>
  <si>
    <t>niños</t>
  </si>
  <si>
    <t>empleado</t>
  </si>
  <si>
    <t>productores</t>
  </si>
  <si>
    <t>META</t>
  </si>
  <si>
    <t>RAMO 33 FONDO III REFRENDOS</t>
  </si>
  <si>
    <t>Terminación de la construcción de la línea de conducción "Planta Potabilizadora Carrizal "Villa Macultepec (Tramo 8)</t>
  </si>
  <si>
    <t>Terminación de la construcción de la línea de conducción "Planta Potabilizadora Carrizal "Villa Macultepec (Tramo 10)</t>
  </si>
  <si>
    <t>Construcción del sistema de alcantarillado sanitario (equipamiento y arreglo electromecánico)</t>
  </si>
  <si>
    <t>Construcción del sistema de alcantarillado sanitario (colector, línea madrina y descargas domiciliarias y línea de presión)</t>
  </si>
  <si>
    <t>PRESUPUESTO POR ASIGNAR</t>
  </si>
  <si>
    <t>familias</t>
  </si>
  <si>
    <t>TOTALES RAMO 33 FONDO III EN 2016</t>
  </si>
  <si>
    <t>SUBTOTALES RAMO 33 FONDO III</t>
  </si>
  <si>
    <t>SUBTOTALES RAMO 33 FONDO III REMANENTES</t>
  </si>
  <si>
    <t>SUBTOTALES RAMO 33 FONDO III REFRENDOS</t>
  </si>
  <si>
    <t>SUBTOTALES RAMO 33 FONDO IV</t>
  </si>
  <si>
    <t>SUBTOTALES RAMO 33 FONDO IV REMANENTES</t>
  </si>
  <si>
    <t>TOTALES RAMO 33 FONDO IV</t>
  </si>
  <si>
    <t>Adquisición de maquinas-herramientas y herramientas</t>
  </si>
  <si>
    <t>Adquisición de nebulizadores para Programa de Fumigación.</t>
  </si>
  <si>
    <t>Equipo de aire acondicionado de 3 TR para la Coordinación de Salud</t>
  </si>
  <si>
    <t>Equipamiento para los sistemas de cobro y área de fiscalización</t>
  </si>
  <si>
    <t>Modernización, mejoramiento y ampliación de la red de alumbrado público de Av. Universidad, tramo Boulevard Adolfo Ruiz Cortines-Av. del Mar</t>
  </si>
  <si>
    <t>Reposición de tramos de tubería en hundimientos de vialidad por colapso de tubería existente; col. Primero de Mayo, col. Águila, col. Miguel Hidalgo Etapa III y Col. Miguel Hidalgo Etapa II</t>
  </si>
  <si>
    <t>Aire acondicionado para la Subdirección de Regulación y bodega de la Dirección de Obras, Ordenamiento Territorial y Servicios Municipales.</t>
  </si>
  <si>
    <t>Reposición de tramos de tubería colapsada de alcantarillado sanitario en hundimientos de vialidad; calle Laguna Mecoacán esquina calle Laguna Covadonga, calle Laguna La Palma entre la calle Laguna La Majahua y la calle Laguna Machona, Colonia Manga III</t>
  </si>
  <si>
    <t>Construcción de cuartos dormitorio, Villa Tamulté de las Sabanas</t>
  </si>
  <si>
    <t>Construcción de piso firme, Ra. Guineo 2da. Sección</t>
  </si>
  <si>
    <t>Construcción de piso firme, Ra. Medellín y Pigua 3Ra. Sección</t>
  </si>
  <si>
    <t xml:space="preserve">Construcción de piso firme, Ra. Pablo L. Sidar </t>
  </si>
  <si>
    <t>Construcción de piso firme, Ra. Aztlán 2da. Sección (Boca de Aztlán)</t>
  </si>
  <si>
    <t>Construcción de piso firme, Ra. González 3Ra. Sección</t>
  </si>
  <si>
    <t>Construcción de piso firme, Ra. González 2da. Sección</t>
  </si>
  <si>
    <t>Construcción de piso firme, Ra. Plátano y Cacao  4ta. Sección</t>
  </si>
  <si>
    <t>Construcción de piso firme, Ra. Jolochero (T.S.)</t>
  </si>
  <si>
    <t>Construcción de piso firme, Ra. Buenavista 2da. Sección (T.S.)</t>
  </si>
  <si>
    <t xml:space="preserve">Construcción de piso firme, Ra. Buena Vista Río Nuevo 2da. Sección </t>
  </si>
  <si>
    <t>Construcción de piso firme, Ra. González 4ta. Sección</t>
  </si>
  <si>
    <t>Construcción de piso firme, Ra. Medellín y Madero 3Ra. Sección</t>
  </si>
  <si>
    <t>Construcción de piso firme, Ra. La Vuelta (La Jagua)</t>
  </si>
  <si>
    <t>Construcción de cárcamo incluye (línea de presión), Ra. Anacleto Canabal 2da. Sección</t>
  </si>
  <si>
    <t>Construcción de cuartos dormitorio, Ra. Tocoal  (T.S.)</t>
  </si>
  <si>
    <t>Construcción de cuartos dormitorio, Ra. Aniceto (T.S.)</t>
  </si>
  <si>
    <t>Construcción de piso firme, Ra. Acachapan y Colmena  2da. Sección (Maluco)</t>
  </si>
  <si>
    <t>Construcción de piso firme, Ra. El Espino</t>
  </si>
  <si>
    <t>Construcción de piso firme, Ra. La Manga 2da. Sección</t>
  </si>
  <si>
    <t>Construcción de piso firme, Ra. Chiquiguao 1ra. Sección</t>
  </si>
  <si>
    <t>Construcción de piso firme, Ra. Lagartera 1ra. (Col. Constitución)</t>
  </si>
  <si>
    <t>Construcción de piso firme, Ra. Buenavista 1ra. Sección (T.S.)</t>
  </si>
  <si>
    <t>Construcción de piso firme, Ra. Guineo 1ra. Sección</t>
  </si>
  <si>
    <t>Construcción de piso firme, Ra. Boquerón 1ra. Sección</t>
  </si>
  <si>
    <t>Construcción de piso firme, Ra. Acachapan y Colmena 1ra. Sección</t>
  </si>
  <si>
    <t>Construcción de piso firme, Ra. Aztlán 1ra. Sección</t>
  </si>
  <si>
    <t>Construcción de piso firme, Ra. Acachapan y Colmena 2da. Sección (La Arena)</t>
  </si>
  <si>
    <t>Construcción de piso firme, Ra. Ixtacomitán 1ra. y 3ra. Secciones</t>
  </si>
  <si>
    <t>Construcción de piso firme, Ra. Boquerón 3ra., 4ta. y 5ta. Secciones</t>
  </si>
  <si>
    <t>Ixtacomitán 1ra. Y 3ra. Secciones</t>
  </si>
  <si>
    <t>Boquerón 3ra., 4ta y 5ta. Secciones (El Guanal).</t>
  </si>
  <si>
    <t>ConstrucciÓn de cárcamo (incluye instalaciones), en la Ra. Anacleto Canabal 2da. Sección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</si>
</sst>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43" fontId="2" fillId="0" borderId="0" xfId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3" fillId="0" borderId="1" xfId="0" applyNumberFormat="1" applyFont="1" applyBorder="1" applyAlignment="1">
      <alignment vertical="center" wrapText="1"/>
    </xf>
    <xf numFmtId="43" fontId="5" fillId="0" borderId="0" xfId="0" applyNumberFormat="1" applyFont="1" applyAlignment="1">
      <alignment vertical="center" wrapText="1"/>
    </xf>
    <xf numFmtId="43" fontId="3" fillId="0" borderId="0" xfId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43" fontId="3" fillId="0" borderId="1" xfId="0" applyNumberFormat="1" applyFont="1" applyFill="1" applyBorder="1" applyAlignment="1">
      <alignment vertical="center" wrapText="1"/>
    </xf>
    <xf numFmtId="0" fontId="5" fillId="0" borderId="0" xfId="0" applyFont="1" applyAlignment="1">
      <alignment horizontal="right" vertical="center"/>
    </xf>
    <xf numFmtId="43" fontId="5" fillId="0" borderId="0" xfId="0" applyNumberFormat="1" applyFont="1" applyAlignment="1">
      <alignment horizontal="right" vertical="center"/>
    </xf>
    <xf numFmtId="43" fontId="3" fillId="0" borderId="0" xfId="1" applyFont="1" applyAlignment="1">
      <alignment vertical="center" wrapText="1"/>
    </xf>
    <xf numFmtId="43" fontId="3" fillId="0" borderId="0" xfId="0" applyNumberFormat="1" applyFont="1" applyAlignment="1">
      <alignment vertical="center" wrapText="1"/>
    </xf>
    <xf numFmtId="3" fontId="5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164" fontId="3" fillId="0" borderId="1" xfId="1" applyNumberFormat="1" applyFont="1" applyBorder="1" applyAlignment="1">
      <alignment vertical="center" wrapText="1"/>
    </xf>
    <xf numFmtId="164" fontId="3" fillId="0" borderId="1" xfId="1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164" fontId="3" fillId="0" borderId="0" xfId="1" applyNumberFormat="1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5" fillId="0" borderId="0" xfId="1" applyFont="1" applyAlignment="1">
      <alignment horizontal="right" vertical="center"/>
    </xf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0" fontId="4" fillId="3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 wrapText="1"/>
    </xf>
    <xf numFmtId="3" fontId="5" fillId="0" borderId="2" xfId="0" applyNumberFormat="1" applyFont="1" applyBorder="1" applyAlignment="1">
      <alignment horizontal="right" vertical="center"/>
    </xf>
    <xf numFmtId="43" fontId="3" fillId="0" borderId="1" xfId="1" applyFont="1" applyBorder="1" applyAlignment="1">
      <alignment horizontal="left" vertical="center" wrapText="1"/>
    </xf>
    <xf numFmtId="43" fontId="3" fillId="0" borderId="1" xfId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43" fontId="3" fillId="0" borderId="1" xfId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/>
    </xf>
    <xf numFmtId="0" fontId="5" fillId="0" borderId="0" xfId="0" applyFont="1" applyAlignment="1">
      <alignment horizontal="right" vertical="center"/>
    </xf>
    <xf numFmtId="3" fontId="5" fillId="0" borderId="0" xfId="0" applyNumberFormat="1" applyFont="1" applyAlignment="1">
      <alignment horizontal="right" vertical="center"/>
    </xf>
    <xf numFmtId="3" fontId="5" fillId="0" borderId="2" xfId="0" applyNumberFormat="1" applyFont="1" applyBorder="1" applyAlignment="1">
      <alignment horizontal="right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651581</xdr:colOff>
      <xdr:row>0</xdr:row>
      <xdr:rowOff>30479</xdr:rowOff>
    </xdr:from>
    <xdr:to>
      <xdr:col>7</xdr:col>
      <xdr:colOff>342900</xdr:colOff>
      <xdr:row>1</xdr:row>
      <xdr:rowOff>85724</xdr:rowOff>
    </xdr:to>
    <xdr:sp macro="" textlink="">
      <xdr:nvSpPr>
        <xdr:cNvPr id="2" name="1 CuadroTexto"/>
        <xdr:cNvSpPr txBox="1"/>
      </xdr:nvSpPr>
      <xdr:spPr>
        <a:xfrm>
          <a:off x="1004006" y="30479"/>
          <a:ext cx="7416094" cy="1026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 inciso c), fracción II, del apartado B del artículo 33 y artículo 37 de la Ley de Coordinación Fiscal, el H. Ayuntamiento de Centro, hace saber a la ciudadanía los resultados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alcanzados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las obras y acciones con recursos del Ramo General 33 en el Fondo III, relativas a las Aportaciones para la Infraestructura Social Municipal y de las Demarcaciones Territoriales del Distrito Federal, al 31 de diciembre de 2016: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322016</xdr:colOff>
      <xdr:row>0</xdr:row>
      <xdr:rowOff>0</xdr:rowOff>
    </xdr:from>
    <xdr:to>
      <xdr:col>8</xdr:col>
      <xdr:colOff>733425</xdr:colOff>
      <xdr:row>0</xdr:row>
      <xdr:rowOff>923925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99216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57149</xdr:rowOff>
    </xdr:from>
    <xdr:to>
      <xdr:col>1</xdr:col>
      <xdr:colOff>769164</xdr:colOff>
      <xdr:row>1</xdr:row>
      <xdr:rowOff>21715</xdr:rowOff>
    </xdr:to>
    <xdr:grpSp>
      <xdr:nvGrpSpPr>
        <xdr:cNvPr id="8" name="7 Grupo"/>
        <xdr:cNvGrpSpPr/>
      </xdr:nvGrpSpPr>
      <xdr:grpSpPr>
        <a:xfrm>
          <a:off x="0" y="57149"/>
          <a:ext cx="1121589" cy="936116"/>
          <a:chOff x="20884" y="152400"/>
          <a:chExt cx="1121589" cy="936116"/>
        </a:xfrm>
      </xdr:grpSpPr>
      <xdr:sp macro="" textlink="">
        <xdr:nvSpPr>
          <xdr:cNvPr id="9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0" name="9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708730</xdr:colOff>
      <xdr:row>0</xdr:row>
      <xdr:rowOff>30480</xdr:rowOff>
    </xdr:from>
    <xdr:to>
      <xdr:col>7</xdr:col>
      <xdr:colOff>314324</xdr:colOff>
      <xdr:row>1</xdr:row>
      <xdr:rowOff>104775</xdr:rowOff>
    </xdr:to>
    <xdr:sp macro="" textlink="">
      <xdr:nvSpPr>
        <xdr:cNvPr id="6" name="5 CuadroTexto"/>
        <xdr:cNvSpPr txBox="1"/>
      </xdr:nvSpPr>
      <xdr:spPr>
        <a:xfrm>
          <a:off x="1061155" y="30480"/>
          <a:ext cx="7158919" cy="1226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 inciso c), fracción II, del apartado B del artículo 33 y artículo 37 de la Ley de Coordinación Fiscal, el H. Ayuntamiento de Centro, hace saber a la ciudadanía los resultados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alcanzados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las obras y acciones con recursos del Ramo General 33 en el Fondo IV, de Aportaciones para el Fortalecimiento de los Municipios y de las Demarcaciones Territoriales del Distrito Federal, al 31 de diciembre de 2016:</a:t>
          </a:r>
          <a:endParaRPr lang="es-MX"/>
        </a:p>
      </xdr:txBody>
    </xdr:sp>
    <xdr:clientData/>
  </xdr:twoCellAnchor>
  <xdr:twoCellAnchor editAs="oneCell">
    <xdr:from>
      <xdr:col>7</xdr:col>
      <xdr:colOff>285750</xdr:colOff>
      <xdr:row>0</xdr:row>
      <xdr:rowOff>0</xdr:rowOff>
    </xdr:from>
    <xdr:to>
      <xdr:col>9</xdr:col>
      <xdr:colOff>40750</xdr:colOff>
      <xdr:row>0</xdr:row>
      <xdr:rowOff>1028700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20884</xdr:colOff>
      <xdr:row>0</xdr:row>
      <xdr:rowOff>152400</xdr:rowOff>
    </xdr:from>
    <xdr:to>
      <xdr:col>1</xdr:col>
      <xdr:colOff>790048</xdr:colOff>
      <xdr:row>0</xdr:row>
      <xdr:rowOff>1088516</xdr:rowOff>
    </xdr:to>
    <xdr:grpSp>
      <xdr:nvGrpSpPr>
        <xdr:cNvPr id="8" name="7 Grupo"/>
        <xdr:cNvGrpSpPr/>
      </xdr:nvGrpSpPr>
      <xdr:grpSpPr>
        <a:xfrm>
          <a:off x="20884" y="152400"/>
          <a:ext cx="1121589" cy="936116"/>
          <a:chOff x="20884" y="152400"/>
          <a:chExt cx="1121589" cy="936116"/>
        </a:xfrm>
      </xdr:grpSpPr>
      <xdr:sp macro="" textlink="">
        <xdr:nvSpPr>
          <xdr:cNvPr id="2049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7" name="6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J72"/>
  <sheetViews>
    <sheetView tabSelected="1" workbookViewId="0">
      <selection activeCell="A73" sqref="A73:XFD83"/>
    </sheetView>
  </sheetViews>
  <sheetFormatPr baseColWidth="10" defaultColWidth="11.5703125" defaultRowHeight="11.25"/>
  <cols>
    <col min="1" max="1" width="5.28515625" style="3" customWidth="1"/>
    <col min="2" max="2" width="50.28515625" style="1" customWidth="1"/>
    <col min="3" max="3" width="20.85546875" style="1" bestFit="1" customWidth="1"/>
    <col min="4" max="4" width="5.140625" style="2" bestFit="1" customWidth="1"/>
    <col min="5" max="5" width="8.7109375" style="1" customWidth="1"/>
    <col min="6" max="6" width="7" style="1" bestFit="1" customWidth="1"/>
    <col min="7" max="7" width="8.85546875" style="2" bestFit="1" customWidth="1"/>
    <col min="8" max="8" width="10.28515625" style="2" bestFit="1" customWidth="1"/>
    <col min="9" max="9" width="12.5703125" style="1" bestFit="1" customWidth="1"/>
    <col min="10" max="16384" width="11.5703125" style="1"/>
  </cols>
  <sheetData>
    <row r="1" spans="1:9" ht="76.5" customHeight="1">
      <c r="A1" s="1"/>
      <c r="D1" s="4"/>
      <c r="F1" s="5"/>
      <c r="G1" s="1"/>
      <c r="H1" s="1"/>
      <c r="I1" s="6"/>
    </row>
    <row r="2" spans="1:9" s="7" customFormat="1" ht="12.75">
      <c r="A2" s="57" t="s">
        <v>4</v>
      </c>
      <c r="B2" s="57"/>
      <c r="C2" s="10" t="s">
        <v>3</v>
      </c>
      <c r="D2" s="57" t="s">
        <v>269</v>
      </c>
      <c r="E2" s="57"/>
      <c r="F2" s="57" t="s">
        <v>2</v>
      </c>
      <c r="G2" s="57"/>
      <c r="H2" s="49" t="s">
        <v>1</v>
      </c>
      <c r="I2" s="46" t="s">
        <v>258</v>
      </c>
    </row>
    <row r="3" spans="1:9" s="8" customFormat="1" ht="12.75">
      <c r="A3" s="58" t="s">
        <v>108</v>
      </c>
      <c r="B3" s="58"/>
      <c r="C3" s="58"/>
      <c r="D3" s="58"/>
      <c r="E3" s="58"/>
      <c r="F3" s="58"/>
      <c r="G3" s="58"/>
      <c r="H3" s="58"/>
      <c r="I3" s="58"/>
    </row>
    <row r="4" spans="1:9" s="8" customFormat="1" ht="12.75">
      <c r="A4" s="45">
        <v>451</v>
      </c>
      <c r="B4" s="12" t="s">
        <v>109</v>
      </c>
      <c r="C4" s="12" t="s">
        <v>12</v>
      </c>
      <c r="D4" s="35">
        <v>85</v>
      </c>
      <c r="E4" s="14" t="s">
        <v>27</v>
      </c>
      <c r="F4" s="22">
        <v>85</v>
      </c>
      <c r="G4" s="14" t="s">
        <v>263</v>
      </c>
      <c r="H4" s="53">
        <v>1198498.78</v>
      </c>
      <c r="I4" s="15">
        <v>1198498.78</v>
      </c>
    </row>
    <row r="5" spans="1:9" s="8" customFormat="1" ht="12.75">
      <c r="A5" s="45">
        <v>571</v>
      </c>
      <c r="B5" s="12" t="s">
        <v>190</v>
      </c>
      <c r="C5" s="12" t="s">
        <v>34</v>
      </c>
      <c r="D5" s="35">
        <v>34</v>
      </c>
      <c r="E5" s="14" t="s">
        <v>249</v>
      </c>
      <c r="F5" s="22">
        <v>34</v>
      </c>
      <c r="G5" s="14" t="s">
        <v>276</v>
      </c>
      <c r="H5" s="53">
        <v>1996000.39</v>
      </c>
      <c r="I5" s="15">
        <v>657419.46</v>
      </c>
    </row>
    <row r="6" spans="1:9" s="8" customFormat="1" ht="25.5">
      <c r="A6" s="45">
        <v>572</v>
      </c>
      <c r="B6" s="12" t="s">
        <v>292</v>
      </c>
      <c r="C6" s="12" t="s">
        <v>168</v>
      </c>
      <c r="D6" s="35">
        <v>10</v>
      </c>
      <c r="E6" s="14" t="s">
        <v>249</v>
      </c>
      <c r="F6" s="22">
        <v>10</v>
      </c>
      <c r="G6" s="14" t="s">
        <v>276</v>
      </c>
      <c r="H6" s="53">
        <v>574295.73</v>
      </c>
      <c r="I6" s="15">
        <v>574295.73</v>
      </c>
    </row>
    <row r="7" spans="1:9" s="8" customFormat="1" ht="12.75">
      <c r="A7" s="45">
        <v>636</v>
      </c>
      <c r="B7" s="12" t="s">
        <v>193</v>
      </c>
      <c r="C7" s="12" t="s">
        <v>12</v>
      </c>
      <c r="D7" s="35">
        <v>17</v>
      </c>
      <c r="E7" s="14" t="s">
        <v>249</v>
      </c>
      <c r="F7" s="22">
        <v>17</v>
      </c>
      <c r="G7" s="14" t="s">
        <v>276</v>
      </c>
      <c r="H7" s="53">
        <v>975966.95</v>
      </c>
      <c r="I7" s="15">
        <v>975966.95</v>
      </c>
    </row>
    <row r="8" spans="1:9" s="8" customFormat="1" ht="12.75">
      <c r="A8" s="45">
        <v>676</v>
      </c>
      <c r="B8" s="12" t="s">
        <v>293</v>
      </c>
      <c r="C8" s="12" t="s">
        <v>233</v>
      </c>
      <c r="D8" s="35">
        <v>15</v>
      </c>
      <c r="E8" s="14" t="s">
        <v>249</v>
      </c>
      <c r="F8" s="22">
        <v>15</v>
      </c>
      <c r="G8" s="14" t="s">
        <v>276</v>
      </c>
      <c r="H8" s="53">
        <v>54088.23</v>
      </c>
      <c r="I8" s="15">
        <v>54088.23</v>
      </c>
    </row>
    <row r="9" spans="1:9" s="8" customFormat="1" ht="25.5">
      <c r="A9" s="45">
        <v>677</v>
      </c>
      <c r="B9" s="12" t="s">
        <v>195</v>
      </c>
      <c r="C9" s="12" t="s">
        <v>234</v>
      </c>
      <c r="D9" s="35">
        <v>12</v>
      </c>
      <c r="E9" s="14" t="s">
        <v>249</v>
      </c>
      <c r="F9" s="22">
        <v>12</v>
      </c>
      <c r="G9" s="14" t="s">
        <v>276</v>
      </c>
      <c r="H9" s="53">
        <v>53907.5</v>
      </c>
      <c r="I9" s="15">
        <v>53907.5</v>
      </c>
    </row>
    <row r="10" spans="1:9" s="8" customFormat="1" ht="12.75">
      <c r="A10" s="45">
        <v>678</v>
      </c>
      <c r="B10" s="12" t="s">
        <v>312</v>
      </c>
      <c r="C10" s="12" t="s">
        <v>226</v>
      </c>
      <c r="D10" s="35">
        <v>14</v>
      </c>
      <c r="E10" s="14" t="s">
        <v>249</v>
      </c>
      <c r="F10" s="22">
        <v>14</v>
      </c>
      <c r="G10" s="14" t="s">
        <v>276</v>
      </c>
      <c r="H10" s="53">
        <v>64158.51</v>
      </c>
      <c r="I10" s="15">
        <v>64158.51</v>
      </c>
    </row>
    <row r="11" spans="1:9" s="8" customFormat="1" ht="12.75">
      <c r="A11" s="45">
        <v>679</v>
      </c>
      <c r="B11" s="12" t="s">
        <v>294</v>
      </c>
      <c r="C11" s="12" t="s">
        <v>243</v>
      </c>
      <c r="D11" s="35">
        <v>12</v>
      </c>
      <c r="E11" s="14" t="s">
        <v>249</v>
      </c>
      <c r="F11" s="22">
        <v>12</v>
      </c>
      <c r="G11" s="14" t="s">
        <v>276</v>
      </c>
      <c r="H11" s="53">
        <v>55705.08</v>
      </c>
      <c r="I11" s="15">
        <v>55705.08</v>
      </c>
    </row>
    <row r="12" spans="1:9" s="8" customFormat="1" ht="12.75">
      <c r="A12" s="45">
        <v>680</v>
      </c>
      <c r="B12" s="12" t="s">
        <v>295</v>
      </c>
      <c r="C12" s="12" t="s">
        <v>196</v>
      </c>
      <c r="D12" s="35">
        <v>10</v>
      </c>
      <c r="E12" s="14" t="s">
        <v>249</v>
      </c>
      <c r="F12" s="27">
        <v>10</v>
      </c>
      <c r="G12" s="14" t="s">
        <v>276</v>
      </c>
      <c r="H12" s="53">
        <v>38185.449999999997</v>
      </c>
      <c r="I12" s="15">
        <v>38185.449999999997</v>
      </c>
    </row>
    <row r="13" spans="1:9" s="8" customFormat="1" ht="25.5">
      <c r="A13" s="45">
        <v>685</v>
      </c>
      <c r="B13" s="12" t="s">
        <v>296</v>
      </c>
      <c r="C13" s="12" t="s">
        <v>235</v>
      </c>
      <c r="D13" s="35">
        <v>9</v>
      </c>
      <c r="E13" s="14" t="s">
        <v>249</v>
      </c>
      <c r="F13" s="22">
        <v>9</v>
      </c>
      <c r="G13" s="14" t="s">
        <v>276</v>
      </c>
      <c r="H13" s="53">
        <v>34031.949999999997</v>
      </c>
      <c r="I13" s="15">
        <v>34031.949999999997</v>
      </c>
    </row>
    <row r="14" spans="1:9" s="8" customFormat="1" ht="12.75">
      <c r="A14" s="45">
        <v>696</v>
      </c>
      <c r="B14" s="12" t="s">
        <v>297</v>
      </c>
      <c r="C14" s="12" t="s">
        <v>244</v>
      </c>
      <c r="D14" s="35">
        <v>40</v>
      </c>
      <c r="E14" s="14" t="s">
        <v>249</v>
      </c>
      <c r="F14" s="22">
        <v>40</v>
      </c>
      <c r="G14" s="14" t="s">
        <v>276</v>
      </c>
      <c r="H14" s="53">
        <v>163762.72</v>
      </c>
      <c r="I14" s="15">
        <v>163762.72</v>
      </c>
    </row>
    <row r="15" spans="1:9" s="8" customFormat="1" ht="12.75">
      <c r="A15" s="45">
        <v>697</v>
      </c>
      <c r="B15" s="12" t="s">
        <v>298</v>
      </c>
      <c r="C15" s="12" t="s">
        <v>236</v>
      </c>
      <c r="D15" s="35">
        <v>19</v>
      </c>
      <c r="E15" s="14" t="s">
        <v>249</v>
      </c>
      <c r="F15" s="22">
        <v>19</v>
      </c>
      <c r="G15" s="14" t="s">
        <v>276</v>
      </c>
      <c r="H15" s="53">
        <v>76030.7</v>
      </c>
      <c r="I15" s="15">
        <v>76030.7</v>
      </c>
    </row>
    <row r="16" spans="1:9" s="8" customFormat="1" ht="12.75">
      <c r="A16" s="45">
        <v>698</v>
      </c>
      <c r="B16" s="12" t="s">
        <v>299</v>
      </c>
      <c r="C16" s="12" t="s">
        <v>246</v>
      </c>
      <c r="D16" s="35">
        <v>16</v>
      </c>
      <c r="E16" s="14" t="s">
        <v>249</v>
      </c>
      <c r="F16" s="22">
        <v>16</v>
      </c>
      <c r="G16" s="14" t="s">
        <v>276</v>
      </c>
      <c r="H16" s="53">
        <v>73926.25</v>
      </c>
      <c r="I16" s="15">
        <v>73926.25</v>
      </c>
    </row>
    <row r="17" spans="1:10" s="8" customFormat="1" ht="12.75">
      <c r="A17" s="45">
        <v>699</v>
      </c>
      <c r="B17" s="12" t="s">
        <v>300</v>
      </c>
      <c r="C17" s="12" t="s">
        <v>197</v>
      </c>
      <c r="D17" s="35">
        <v>10</v>
      </c>
      <c r="E17" s="14" t="s">
        <v>249</v>
      </c>
      <c r="F17" s="22">
        <v>10</v>
      </c>
      <c r="G17" s="14" t="s">
        <v>276</v>
      </c>
      <c r="H17" s="53">
        <v>58769.48</v>
      </c>
      <c r="I17" s="15">
        <v>58769.48</v>
      </c>
    </row>
    <row r="18" spans="1:10" s="8" customFormat="1" ht="25.5">
      <c r="A18" s="45">
        <v>700</v>
      </c>
      <c r="B18" s="12" t="s">
        <v>301</v>
      </c>
      <c r="C18" s="12" t="s">
        <v>237</v>
      </c>
      <c r="D18" s="35">
        <v>20</v>
      </c>
      <c r="E18" s="14" t="s">
        <v>249</v>
      </c>
      <c r="F18" s="22">
        <v>20</v>
      </c>
      <c r="G18" s="14" t="s">
        <v>276</v>
      </c>
      <c r="H18" s="53">
        <v>102564.73</v>
      </c>
      <c r="I18" s="15">
        <v>102564.73</v>
      </c>
    </row>
    <row r="19" spans="1:10" s="8" customFormat="1" ht="25.5">
      <c r="A19" s="45">
        <v>701</v>
      </c>
      <c r="B19" s="12" t="s">
        <v>302</v>
      </c>
      <c r="C19" s="12" t="s">
        <v>238</v>
      </c>
      <c r="D19" s="35">
        <v>19</v>
      </c>
      <c r="E19" s="14" t="s">
        <v>249</v>
      </c>
      <c r="F19" s="22">
        <v>19</v>
      </c>
      <c r="G19" s="14" t="s">
        <v>276</v>
      </c>
      <c r="H19" s="53">
        <v>78465.399999999994</v>
      </c>
      <c r="I19" s="15">
        <v>78465.399999999994</v>
      </c>
    </row>
    <row r="20" spans="1:10" s="8" customFormat="1" ht="25.5">
      <c r="A20" s="45">
        <v>702</v>
      </c>
      <c r="B20" s="12" t="s">
        <v>313</v>
      </c>
      <c r="C20" s="12" t="s">
        <v>227</v>
      </c>
      <c r="D20" s="35">
        <v>10</v>
      </c>
      <c r="E20" s="14" t="s">
        <v>249</v>
      </c>
      <c r="F20" s="22">
        <v>10</v>
      </c>
      <c r="G20" s="14" t="s">
        <v>276</v>
      </c>
      <c r="H20" s="53">
        <v>58392.34</v>
      </c>
      <c r="I20" s="15">
        <v>58392.34</v>
      </c>
    </row>
    <row r="21" spans="1:10" s="8" customFormat="1" ht="12.75">
      <c r="A21" s="45">
        <v>703</v>
      </c>
      <c r="B21" s="12" t="s">
        <v>314</v>
      </c>
      <c r="C21" s="12" t="s">
        <v>228</v>
      </c>
      <c r="D21" s="35">
        <v>10</v>
      </c>
      <c r="E21" s="14" t="s">
        <v>249</v>
      </c>
      <c r="F21" s="22">
        <v>10</v>
      </c>
      <c r="G21" s="14" t="s">
        <v>276</v>
      </c>
      <c r="H21" s="53">
        <v>59941.54</v>
      </c>
      <c r="I21" s="15">
        <v>59941.54</v>
      </c>
    </row>
    <row r="22" spans="1:10" s="8" customFormat="1" ht="12.75">
      <c r="A22" s="45">
        <v>704</v>
      </c>
      <c r="B22" s="12" t="s">
        <v>303</v>
      </c>
      <c r="C22" s="12" t="s">
        <v>247</v>
      </c>
      <c r="D22" s="35">
        <v>20</v>
      </c>
      <c r="E22" s="14" t="s">
        <v>249</v>
      </c>
      <c r="F22" s="22">
        <v>20</v>
      </c>
      <c r="G22" s="14" t="s">
        <v>276</v>
      </c>
      <c r="H22" s="53">
        <v>97307.24</v>
      </c>
      <c r="I22" s="15">
        <v>97307.24</v>
      </c>
    </row>
    <row r="23" spans="1:10" s="8" customFormat="1" ht="12.75">
      <c r="A23" s="45">
        <v>705</v>
      </c>
      <c r="B23" s="12" t="s">
        <v>304</v>
      </c>
      <c r="C23" s="12" t="s">
        <v>245</v>
      </c>
      <c r="D23" s="35">
        <v>11</v>
      </c>
      <c r="E23" s="14" t="s">
        <v>249</v>
      </c>
      <c r="F23" s="22">
        <v>11</v>
      </c>
      <c r="G23" s="14" t="s">
        <v>276</v>
      </c>
      <c r="H23" s="53">
        <v>49251.53</v>
      </c>
      <c r="I23" s="15">
        <v>49251.53</v>
      </c>
    </row>
    <row r="24" spans="1:10" s="8" customFormat="1" ht="12.75">
      <c r="A24" s="45">
        <v>706</v>
      </c>
      <c r="B24" s="12" t="s">
        <v>305</v>
      </c>
      <c r="C24" s="12" t="s">
        <v>184</v>
      </c>
      <c r="D24" s="35">
        <v>15</v>
      </c>
      <c r="E24" s="14" t="s">
        <v>249</v>
      </c>
      <c r="F24" s="22">
        <v>15</v>
      </c>
      <c r="G24" s="14" t="s">
        <v>276</v>
      </c>
      <c r="H24" s="53">
        <v>72038.880000000005</v>
      </c>
      <c r="I24" s="15">
        <v>72038.880000000005</v>
      </c>
    </row>
    <row r="25" spans="1:10" s="8" customFormat="1" ht="25.5">
      <c r="A25" s="11" t="s">
        <v>110</v>
      </c>
      <c r="B25" s="12" t="s">
        <v>111</v>
      </c>
      <c r="C25" s="12" t="s">
        <v>12</v>
      </c>
      <c r="D25" s="35">
        <v>345</v>
      </c>
      <c r="E25" s="14" t="s">
        <v>250</v>
      </c>
      <c r="F25" s="22">
        <v>5000</v>
      </c>
      <c r="G25" s="14" t="s">
        <v>260</v>
      </c>
      <c r="H25" s="53">
        <v>728591.97</v>
      </c>
      <c r="I25" s="15">
        <v>728591.97</v>
      </c>
    </row>
    <row r="26" spans="1:10" s="8" customFormat="1" ht="25.5">
      <c r="A26" s="11" t="s">
        <v>112</v>
      </c>
      <c r="B26" s="12" t="s">
        <v>113</v>
      </c>
      <c r="C26" s="12" t="s">
        <v>12</v>
      </c>
      <c r="D26" s="35">
        <v>453.5</v>
      </c>
      <c r="E26" s="14" t="s">
        <v>250</v>
      </c>
      <c r="F26" s="22">
        <v>5000</v>
      </c>
      <c r="G26" s="14" t="s">
        <v>260</v>
      </c>
      <c r="H26" s="53">
        <v>569958.06999999995</v>
      </c>
      <c r="I26" s="15">
        <v>569958.06999999995</v>
      </c>
    </row>
    <row r="27" spans="1:10" s="8" customFormat="1" ht="25.5">
      <c r="A27" s="11" t="s">
        <v>114</v>
      </c>
      <c r="B27" s="12" t="s">
        <v>115</v>
      </c>
      <c r="C27" s="12" t="s">
        <v>12</v>
      </c>
      <c r="D27" s="35">
        <v>345</v>
      </c>
      <c r="E27" s="14" t="s">
        <v>250</v>
      </c>
      <c r="F27" s="22">
        <v>5000</v>
      </c>
      <c r="G27" s="14" t="s">
        <v>260</v>
      </c>
      <c r="H27" s="53">
        <v>728728.08</v>
      </c>
      <c r="I27" s="15">
        <v>728728.08</v>
      </c>
    </row>
    <row r="28" spans="1:10" s="8" customFormat="1" ht="25.5">
      <c r="A28" s="11" t="s">
        <v>116</v>
      </c>
      <c r="B28" s="12" t="s">
        <v>117</v>
      </c>
      <c r="C28" s="12" t="s">
        <v>12</v>
      </c>
      <c r="D28" s="35">
        <v>509.5</v>
      </c>
      <c r="E28" s="14" t="s">
        <v>250</v>
      </c>
      <c r="F28" s="22">
        <v>5000</v>
      </c>
      <c r="G28" s="14" t="s">
        <v>260</v>
      </c>
      <c r="H28" s="53">
        <v>706335.38</v>
      </c>
      <c r="I28" s="15">
        <v>706335.38</v>
      </c>
    </row>
    <row r="29" spans="1:10" s="8" customFormat="1" ht="25.5">
      <c r="A29" s="11" t="s">
        <v>118</v>
      </c>
      <c r="B29" s="12" t="s">
        <v>119</v>
      </c>
      <c r="C29" s="12" t="s">
        <v>12</v>
      </c>
      <c r="D29" s="35">
        <v>615.12</v>
      </c>
      <c r="E29" s="14" t="s">
        <v>250</v>
      </c>
      <c r="F29" s="22">
        <v>5000</v>
      </c>
      <c r="G29" s="14" t="s">
        <v>260</v>
      </c>
      <c r="H29" s="53">
        <v>866837.21</v>
      </c>
      <c r="I29" s="15">
        <v>866837.21</v>
      </c>
      <c r="J29" s="38"/>
    </row>
    <row r="30" spans="1:10" s="8" customFormat="1" ht="25.5">
      <c r="A30" s="11" t="s">
        <v>120</v>
      </c>
      <c r="B30" s="12" t="s">
        <v>121</v>
      </c>
      <c r="C30" s="12" t="s">
        <v>12</v>
      </c>
      <c r="D30" s="35">
        <v>345</v>
      </c>
      <c r="E30" s="14" t="s">
        <v>250</v>
      </c>
      <c r="F30" s="22">
        <v>5000</v>
      </c>
      <c r="G30" s="14" t="s">
        <v>260</v>
      </c>
      <c r="H30" s="53">
        <v>790206.01</v>
      </c>
      <c r="I30" s="15">
        <v>790206.01</v>
      </c>
      <c r="J30" s="38"/>
    </row>
    <row r="31" spans="1:10" s="8" customFormat="1" ht="25.5">
      <c r="A31" s="11" t="s">
        <v>122</v>
      </c>
      <c r="B31" s="12" t="s">
        <v>123</v>
      </c>
      <c r="C31" s="12" t="s">
        <v>12</v>
      </c>
      <c r="D31" s="35">
        <v>750</v>
      </c>
      <c r="E31" s="14" t="s">
        <v>250</v>
      </c>
      <c r="F31" s="22">
        <v>5000</v>
      </c>
      <c r="G31" s="14" t="s">
        <v>260</v>
      </c>
      <c r="H31" s="53">
        <v>1095621.28</v>
      </c>
      <c r="I31" s="15">
        <v>1095621.28</v>
      </c>
    </row>
    <row r="32" spans="1:10" s="8" customFormat="1" ht="25.5">
      <c r="A32" s="11" t="s">
        <v>124</v>
      </c>
      <c r="B32" s="12" t="s">
        <v>125</v>
      </c>
      <c r="C32" s="12" t="s">
        <v>12</v>
      </c>
      <c r="D32" s="35">
        <v>670</v>
      </c>
      <c r="E32" s="14" t="s">
        <v>250</v>
      </c>
      <c r="F32" s="22">
        <v>5000</v>
      </c>
      <c r="G32" s="14" t="s">
        <v>260</v>
      </c>
      <c r="H32" s="53">
        <v>878539.68</v>
      </c>
      <c r="I32" s="15">
        <v>878539.68</v>
      </c>
    </row>
    <row r="33" spans="1:10" s="8" customFormat="1" ht="25.5">
      <c r="A33" s="11" t="s">
        <v>126</v>
      </c>
      <c r="B33" s="12" t="s">
        <v>127</v>
      </c>
      <c r="C33" s="12" t="s">
        <v>12</v>
      </c>
      <c r="D33" s="35">
        <v>345</v>
      </c>
      <c r="E33" s="14" t="s">
        <v>250</v>
      </c>
      <c r="F33" s="22">
        <v>5000</v>
      </c>
      <c r="G33" s="14" t="s">
        <v>260</v>
      </c>
      <c r="H33" s="53">
        <v>485930.79</v>
      </c>
      <c r="I33" s="15">
        <v>485930.79</v>
      </c>
    </row>
    <row r="34" spans="1:10" s="8" customFormat="1" ht="38.25">
      <c r="A34" s="11" t="s">
        <v>128</v>
      </c>
      <c r="B34" s="12" t="s">
        <v>129</v>
      </c>
      <c r="C34" s="12" t="s">
        <v>12</v>
      </c>
      <c r="D34" s="35">
        <v>1209.5999999999999</v>
      </c>
      <c r="E34" s="14" t="s">
        <v>250</v>
      </c>
      <c r="F34" s="22">
        <v>5000</v>
      </c>
      <c r="G34" s="14" t="s">
        <v>260</v>
      </c>
      <c r="H34" s="53">
        <v>1570524.77</v>
      </c>
      <c r="I34" s="15">
        <v>363588.88</v>
      </c>
    </row>
    <row r="35" spans="1:10" s="8" customFormat="1" ht="25.5">
      <c r="A35" s="11" t="s">
        <v>220</v>
      </c>
      <c r="B35" s="12" t="s">
        <v>221</v>
      </c>
      <c r="C35" s="12" t="s">
        <v>239</v>
      </c>
      <c r="D35" s="35">
        <v>1</v>
      </c>
      <c r="E35" s="14" t="s">
        <v>8</v>
      </c>
      <c r="F35" s="22">
        <v>3305</v>
      </c>
      <c r="G35" s="14" t="s">
        <v>260</v>
      </c>
      <c r="H35" s="53">
        <v>7931878.4199999999</v>
      </c>
      <c r="I35" s="15">
        <v>830948.65</v>
      </c>
    </row>
    <row r="36" spans="1:10" s="8" customFormat="1" ht="25.5">
      <c r="A36" s="24" t="s">
        <v>222</v>
      </c>
      <c r="B36" s="25" t="s">
        <v>324</v>
      </c>
      <c r="C36" s="25" t="s">
        <v>239</v>
      </c>
      <c r="D36" s="36">
        <v>1</v>
      </c>
      <c r="E36" s="26" t="s">
        <v>8</v>
      </c>
      <c r="F36" s="27">
        <v>3305</v>
      </c>
      <c r="G36" s="26" t="s">
        <v>260</v>
      </c>
      <c r="H36" s="56">
        <v>2563787.9900000002</v>
      </c>
      <c r="I36" s="28">
        <v>81974.320000000007</v>
      </c>
    </row>
    <row r="37" spans="1:10" s="8" customFormat="1" ht="25.5">
      <c r="A37" s="11" t="s">
        <v>207</v>
      </c>
      <c r="B37" s="12" t="s">
        <v>208</v>
      </c>
      <c r="C37" s="12" t="s">
        <v>239</v>
      </c>
      <c r="D37" s="35">
        <v>1</v>
      </c>
      <c r="E37" s="14" t="s">
        <v>8</v>
      </c>
      <c r="F37" s="22">
        <v>5153</v>
      </c>
      <c r="G37" s="14" t="s">
        <v>260</v>
      </c>
      <c r="H37" s="53">
        <v>7726526</v>
      </c>
      <c r="I37" s="15">
        <v>679643.65</v>
      </c>
    </row>
    <row r="38" spans="1:10" s="8" customFormat="1" ht="25.5">
      <c r="A38" s="11" t="s">
        <v>209</v>
      </c>
      <c r="B38" s="12" t="s">
        <v>210</v>
      </c>
      <c r="C38" s="12" t="s">
        <v>239</v>
      </c>
      <c r="D38" s="35">
        <v>1</v>
      </c>
      <c r="E38" s="14" t="s">
        <v>8</v>
      </c>
      <c r="F38" s="22">
        <v>5153</v>
      </c>
      <c r="G38" s="14" t="s">
        <v>260</v>
      </c>
      <c r="H38" s="53">
        <v>6865440.5700000003</v>
      </c>
      <c r="I38" s="15">
        <v>1279333.1499999999</v>
      </c>
    </row>
    <row r="39" spans="1:10" s="8" customFormat="1" ht="25.5">
      <c r="A39" s="51" t="s">
        <v>225</v>
      </c>
      <c r="B39" s="52" t="s">
        <v>306</v>
      </c>
      <c r="C39" s="52" t="s">
        <v>188</v>
      </c>
      <c r="D39" s="35">
        <v>1</v>
      </c>
      <c r="E39" s="53" t="s">
        <v>8</v>
      </c>
      <c r="F39" s="53">
        <v>3305</v>
      </c>
      <c r="G39" s="14" t="s">
        <v>260</v>
      </c>
      <c r="H39" s="53">
        <v>4419706.95</v>
      </c>
      <c r="I39" s="52">
        <v>0</v>
      </c>
    </row>
    <row r="40" spans="1:10" s="8" customFormat="1" ht="25.5">
      <c r="A40" s="51" t="s">
        <v>214</v>
      </c>
      <c r="B40" s="52" t="s">
        <v>215</v>
      </c>
      <c r="C40" s="52" t="s">
        <v>188</v>
      </c>
      <c r="D40" s="35">
        <v>1</v>
      </c>
      <c r="E40" s="53" t="s">
        <v>8</v>
      </c>
      <c r="F40" s="53">
        <v>1375</v>
      </c>
      <c r="G40" s="14" t="s">
        <v>260</v>
      </c>
      <c r="H40" s="53">
        <v>6212220.04</v>
      </c>
      <c r="I40" s="52">
        <v>0</v>
      </c>
    </row>
    <row r="41" spans="1:10" s="8" customFormat="1" ht="25.5">
      <c r="A41" s="51" t="s">
        <v>216</v>
      </c>
      <c r="B41" s="52" t="s">
        <v>217</v>
      </c>
      <c r="C41" s="52" t="s">
        <v>188</v>
      </c>
      <c r="D41" s="35">
        <v>1</v>
      </c>
      <c r="E41" s="53" t="s">
        <v>8</v>
      </c>
      <c r="F41" s="53">
        <v>1575</v>
      </c>
      <c r="G41" s="14" t="s">
        <v>260</v>
      </c>
      <c r="H41" s="53">
        <v>7437738.4699999997</v>
      </c>
      <c r="I41" s="52">
        <v>0</v>
      </c>
    </row>
    <row r="42" spans="1:10" s="38" customFormat="1" ht="12.75">
      <c r="A42" s="37"/>
      <c r="D42" s="39"/>
      <c r="E42" s="40"/>
      <c r="F42" s="41"/>
      <c r="G42" s="50" t="s">
        <v>278</v>
      </c>
      <c r="H42" s="16">
        <f>SUM(H4:H41)</f>
        <v>57513861.060000002</v>
      </c>
      <c r="I42" s="16">
        <f>SUM(I4:I41)</f>
        <v>14682945.570000002</v>
      </c>
      <c r="J42" s="8"/>
    </row>
    <row r="43" spans="1:10" s="38" customFormat="1" ht="12.75">
      <c r="A43" s="37"/>
      <c r="D43" s="39"/>
      <c r="E43" s="40"/>
      <c r="F43" s="41"/>
      <c r="G43" s="40"/>
      <c r="H43" s="40"/>
      <c r="I43" s="42"/>
      <c r="J43" s="8"/>
    </row>
    <row r="44" spans="1:10" s="8" customFormat="1" ht="12.75">
      <c r="A44" s="58" t="s">
        <v>107</v>
      </c>
      <c r="B44" s="58"/>
      <c r="C44" s="58"/>
      <c r="D44" s="58"/>
      <c r="E44" s="58"/>
      <c r="F44" s="58"/>
      <c r="G44" s="58"/>
      <c r="H44" s="58"/>
      <c r="I44" s="58"/>
    </row>
    <row r="45" spans="1:10" s="8" customFormat="1" ht="12.75">
      <c r="A45" s="45">
        <v>573</v>
      </c>
      <c r="B45" s="12" t="s">
        <v>307</v>
      </c>
      <c r="C45" s="12" t="s">
        <v>191</v>
      </c>
      <c r="D45" s="13">
        <v>20</v>
      </c>
      <c r="E45" s="14" t="s">
        <v>249</v>
      </c>
      <c r="F45" s="22">
        <v>20</v>
      </c>
      <c r="G45" s="14" t="s">
        <v>276</v>
      </c>
      <c r="H45" s="53">
        <v>1146818.42</v>
      </c>
      <c r="I45" s="52">
        <v>0</v>
      </c>
    </row>
    <row r="46" spans="1:10" s="8" customFormat="1" ht="12.75">
      <c r="A46" s="45">
        <v>574</v>
      </c>
      <c r="B46" s="12" t="s">
        <v>308</v>
      </c>
      <c r="C46" s="12" t="s">
        <v>192</v>
      </c>
      <c r="D46" s="13">
        <v>15</v>
      </c>
      <c r="E46" s="14" t="s">
        <v>249</v>
      </c>
      <c r="F46" s="22">
        <v>15</v>
      </c>
      <c r="G46" s="14" t="s">
        <v>276</v>
      </c>
      <c r="H46" s="53">
        <v>900686.72</v>
      </c>
      <c r="I46" s="52">
        <v>0</v>
      </c>
    </row>
    <row r="47" spans="1:10" s="8" customFormat="1" ht="25.5">
      <c r="A47" s="45">
        <v>658</v>
      </c>
      <c r="B47" s="12" t="s">
        <v>319</v>
      </c>
      <c r="C47" s="12" t="s">
        <v>240</v>
      </c>
      <c r="D47" s="13">
        <v>16</v>
      </c>
      <c r="E47" s="14" t="s">
        <v>249</v>
      </c>
      <c r="F47" s="22">
        <v>16</v>
      </c>
      <c r="G47" s="14" t="s">
        <v>276</v>
      </c>
      <c r="H47" s="53">
        <v>57994.27</v>
      </c>
      <c r="I47" s="52">
        <v>57994.27</v>
      </c>
    </row>
    <row r="48" spans="1:10" s="8" customFormat="1" ht="25.5">
      <c r="A48" s="45">
        <v>659</v>
      </c>
      <c r="B48" s="12" t="s">
        <v>309</v>
      </c>
      <c r="C48" s="12" t="s">
        <v>241</v>
      </c>
      <c r="D48" s="13">
        <v>16</v>
      </c>
      <c r="E48" s="14" t="s">
        <v>249</v>
      </c>
      <c r="F48" s="22">
        <v>16</v>
      </c>
      <c r="G48" s="14" t="s">
        <v>276</v>
      </c>
      <c r="H48" s="53">
        <v>63109.59</v>
      </c>
      <c r="I48" s="52">
        <v>63109.59</v>
      </c>
    </row>
    <row r="49" spans="1:10" s="8" customFormat="1" ht="12.75">
      <c r="A49" s="45">
        <v>661</v>
      </c>
      <c r="B49" s="12" t="s">
        <v>315</v>
      </c>
      <c r="C49" s="12" t="s">
        <v>229</v>
      </c>
      <c r="D49" s="13">
        <v>13</v>
      </c>
      <c r="E49" s="14" t="s">
        <v>249</v>
      </c>
      <c r="F49" s="22">
        <v>13</v>
      </c>
      <c r="G49" s="14" t="s">
        <v>276</v>
      </c>
      <c r="H49" s="53">
        <v>64083.83</v>
      </c>
      <c r="I49" s="52">
        <v>64083.83</v>
      </c>
    </row>
    <row r="50" spans="1:10" s="8" customFormat="1" ht="12.75">
      <c r="A50" s="45">
        <v>663</v>
      </c>
      <c r="B50" s="12" t="s">
        <v>310</v>
      </c>
      <c r="C50" s="12" t="s">
        <v>194</v>
      </c>
      <c r="D50" s="13">
        <v>9</v>
      </c>
      <c r="E50" s="14" t="s">
        <v>249</v>
      </c>
      <c r="F50" s="22">
        <v>9</v>
      </c>
      <c r="G50" s="14" t="s">
        <v>276</v>
      </c>
      <c r="H50" s="53">
        <v>36803.15</v>
      </c>
      <c r="I50" s="52">
        <v>36803.15</v>
      </c>
    </row>
    <row r="51" spans="1:10" s="8" customFormat="1" ht="25.5">
      <c r="A51" s="45">
        <v>664</v>
      </c>
      <c r="B51" s="12" t="s">
        <v>316</v>
      </c>
      <c r="C51" s="12" t="s">
        <v>230</v>
      </c>
      <c r="D51" s="13">
        <v>10</v>
      </c>
      <c r="E51" s="14" t="s">
        <v>249</v>
      </c>
      <c r="F51" s="22">
        <v>10</v>
      </c>
      <c r="G51" s="14" t="s">
        <v>276</v>
      </c>
      <c r="H51" s="53">
        <v>40432.080000000002</v>
      </c>
      <c r="I51" s="52">
        <v>40432.080000000002</v>
      </c>
    </row>
    <row r="52" spans="1:10" s="8" customFormat="1" ht="25.5">
      <c r="A52" s="45">
        <v>666</v>
      </c>
      <c r="B52" s="12" t="s">
        <v>317</v>
      </c>
      <c r="C52" s="12" t="s">
        <v>231</v>
      </c>
      <c r="D52" s="13">
        <v>13</v>
      </c>
      <c r="E52" s="14" t="s">
        <v>249</v>
      </c>
      <c r="F52" s="22">
        <v>13</v>
      </c>
      <c r="G52" s="14" t="s">
        <v>276</v>
      </c>
      <c r="H52" s="53">
        <v>53406.400000000001</v>
      </c>
      <c r="I52" s="52">
        <v>53406.400000000001</v>
      </c>
    </row>
    <row r="53" spans="1:10" s="8" customFormat="1" ht="12.75">
      <c r="A53" s="45">
        <v>669</v>
      </c>
      <c r="B53" s="12" t="s">
        <v>311</v>
      </c>
      <c r="C53" s="12" t="s">
        <v>242</v>
      </c>
      <c r="D53" s="13">
        <v>9</v>
      </c>
      <c r="E53" s="14" t="s">
        <v>249</v>
      </c>
      <c r="F53" s="22">
        <v>9</v>
      </c>
      <c r="G53" s="14" t="s">
        <v>276</v>
      </c>
      <c r="H53" s="53">
        <v>36446.93</v>
      </c>
      <c r="I53" s="52">
        <v>36446.93</v>
      </c>
    </row>
    <row r="54" spans="1:10" s="8" customFormat="1" ht="12.75">
      <c r="A54" s="45">
        <v>670</v>
      </c>
      <c r="B54" s="12" t="s">
        <v>318</v>
      </c>
      <c r="C54" s="12" t="s">
        <v>232</v>
      </c>
      <c r="D54" s="13">
        <v>12</v>
      </c>
      <c r="E54" s="14" t="s">
        <v>249</v>
      </c>
      <c r="F54" s="22">
        <v>12</v>
      </c>
      <c r="G54" s="14" t="s">
        <v>276</v>
      </c>
      <c r="H54" s="53">
        <v>55545.85</v>
      </c>
      <c r="I54" s="52">
        <v>55545.85</v>
      </c>
    </row>
    <row r="55" spans="1:10" s="8" customFormat="1" ht="25.5">
      <c r="A55" s="45">
        <v>671</v>
      </c>
      <c r="B55" s="12" t="s">
        <v>320</v>
      </c>
      <c r="C55" s="12" t="s">
        <v>322</v>
      </c>
      <c r="D55" s="13">
        <v>16</v>
      </c>
      <c r="E55" s="14" t="s">
        <v>249</v>
      </c>
      <c r="F55" s="22">
        <v>16</v>
      </c>
      <c r="G55" s="14" t="s">
        <v>276</v>
      </c>
      <c r="H55" s="53">
        <v>52515.79</v>
      </c>
      <c r="I55" s="52">
        <v>52515.79</v>
      </c>
    </row>
    <row r="56" spans="1:10" s="8" customFormat="1" ht="25.5">
      <c r="A56" s="45">
        <v>675</v>
      </c>
      <c r="B56" s="12" t="s">
        <v>321</v>
      </c>
      <c r="C56" s="12" t="s">
        <v>323</v>
      </c>
      <c r="D56" s="13">
        <v>7</v>
      </c>
      <c r="E56" s="14" t="s">
        <v>249</v>
      </c>
      <c r="F56" s="22">
        <v>7</v>
      </c>
      <c r="G56" s="14" t="s">
        <v>276</v>
      </c>
      <c r="H56" s="53">
        <v>28218.52</v>
      </c>
      <c r="I56" s="52">
        <v>28218.52</v>
      </c>
    </row>
    <row r="57" spans="1:10" s="8" customFormat="1" ht="25.5">
      <c r="A57" s="11" t="s">
        <v>41</v>
      </c>
      <c r="B57" s="12" t="s">
        <v>167</v>
      </c>
      <c r="C57" s="12" t="s">
        <v>168</v>
      </c>
      <c r="D57" s="13">
        <v>200</v>
      </c>
      <c r="E57" s="14" t="s">
        <v>27</v>
      </c>
      <c r="F57" s="22">
        <v>7688</v>
      </c>
      <c r="G57" s="14" t="s">
        <v>260</v>
      </c>
      <c r="H57" s="53">
        <v>1176131.47</v>
      </c>
      <c r="I57" s="52">
        <v>1176131.47</v>
      </c>
      <c r="J57" s="1"/>
    </row>
    <row r="58" spans="1:10" s="8" customFormat="1" ht="12.75">
      <c r="A58" s="11" t="s">
        <v>39</v>
      </c>
      <c r="B58" s="12" t="s">
        <v>40</v>
      </c>
      <c r="C58" s="12" t="s">
        <v>34</v>
      </c>
      <c r="D58" s="13">
        <v>90</v>
      </c>
      <c r="E58" s="14" t="s">
        <v>27</v>
      </c>
      <c r="F58" s="22">
        <v>5087</v>
      </c>
      <c r="G58" s="14" t="s">
        <v>260</v>
      </c>
      <c r="H58" s="53">
        <v>502790.40000000002</v>
      </c>
      <c r="I58" s="52">
        <v>502790.40000000002</v>
      </c>
      <c r="J58" s="1"/>
    </row>
    <row r="59" spans="1:10" s="8" customFormat="1" ht="15" customHeight="1">
      <c r="C59" s="33"/>
      <c r="D59" s="33"/>
      <c r="E59" s="33"/>
      <c r="F59" s="33"/>
      <c r="G59" s="50" t="s">
        <v>279</v>
      </c>
      <c r="H59" s="16">
        <f>SUM(H45:H58)</f>
        <v>4214983.42</v>
      </c>
      <c r="I59" s="16">
        <f>SUM(I45:I58)</f>
        <v>2167478.2799999998</v>
      </c>
      <c r="J59" s="1"/>
    </row>
    <row r="60" spans="1:10" s="8" customFormat="1" ht="12.75">
      <c r="A60" s="9"/>
      <c r="D60" s="23"/>
      <c r="G60" s="18"/>
      <c r="H60" s="18"/>
      <c r="I60" s="16"/>
      <c r="J60" s="1"/>
    </row>
    <row r="61" spans="1:10" s="8" customFormat="1" ht="12.75">
      <c r="A61" s="58" t="s">
        <v>270</v>
      </c>
      <c r="B61" s="58"/>
      <c r="C61" s="58"/>
      <c r="D61" s="58"/>
      <c r="E61" s="58"/>
      <c r="F61" s="58"/>
      <c r="G61" s="58"/>
      <c r="H61" s="58"/>
      <c r="I61" s="58"/>
      <c r="J61" s="1"/>
    </row>
    <row r="62" spans="1:10" s="8" customFormat="1" ht="25.5">
      <c r="A62" s="45" t="s">
        <v>6</v>
      </c>
      <c r="B62" s="12" t="s">
        <v>271</v>
      </c>
      <c r="C62" s="12" t="s">
        <v>7</v>
      </c>
      <c r="D62" s="13">
        <v>1</v>
      </c>
      <c r="E62" s="14" t="s">
        <v>8</v>
      </c>
      <c r="F62" s="22">
        <v>29500</v>
      </c>
      <c r="G62" s="14" t="s">
        <v>260</v>
      </c>
      <c r="H62" s="53">
        <v>730250</v>
      </c>
      <c r="I62" s="52">
        <v>0</v>
      </c>
      <c r="J62" s="1"/>
    </row>
    <row r="63" spans="1:10" s="8" customFormat="1" ht="25.5">
      <c r="A63" s="45" t="s">
        <v>9</v>
      </c>
      <c r="B63" s="12" t="s">
        <v>272</v>
      </c>
      <c r="C63" s="12" t="s">
        <v>7</v>
      </c>
      <c r="D63" s="13">
        <v>1</v>
      </c>
      <c r="E63" s="14" t="s">
        <v>8</v>
      </c>
      <c r="F63" s="22">
        <v>29500</v>
      </c>
      <c r="G63" s="14" t="s">
        <v>260</v>
      </c>
      <c r="H63" s="53">
        <v>90836.15</v>
      </c>
      <c r="I63" s="52">
        <v>0</v>
      </c>
      <c r="J63" s="1"/>
    </row>
    <row r="64" spans="1:10" s="8" customFormat="1" ht="25.5">
      <c r="A64" s="45" t="s">
        <v>10</v>
      </c>
      <c r="B64" s="12" t="s">
        <v>273</v>
      </c>
      <c r="C64" s="12" t="s">
        <v>259</v>
      </c>
      <c r="D64" s="13">
        <v>1</v>
      </c>
      <c r="E64" s="14" t="s">
        <v>8</v>
      </c>
      <c r="F64" s="22">
        <v>1470</v>
      </c>
      <c r="G64" s="14" t="s">
        <v>260</v>
      </c>
      <c r="H64" s="53">
        <v>158209.41</v>
      </c>
      <c r="I64" s="52">
        <v>0</v>
      </c>
      <c r="J64" s="1"/>
    </row>
    <row r="65" spans="1:10" s="8" customFormat="1" ht="25.5">
      <c r="A65" s="45" t="s">
        <v>11</v>
      </c>
      <c r="B65" s="12" t="s">
        <v>274</v>
      </c>
      <c r="C65" s="12" t="s">
        <v>259</v>
      </c>
      <c r="D65" s="13">
        <v>1</v>
      </c>
      <c r="E65" s="14" t="s">
        <v>8</v>
      </c>
      <c r="F65" s="22">
        <v>1470</v>
      </c>
      <c r="G65" s="14" t="s">
        <v>260</v>
      </c>
      <c r="H65" s="53">
        <v>1050517.1000000001</v>
      </c>
      <c r="I65" s="52">
        <v>0</v>
      </c>
      <c r="J65" s="1"/>
    </row>
    <row r="66" spans="1:10" s="8" customFormat="1" ht="12.75">
      <c r="A66" s="47"/>
      <c r="D66" s="23"/>
      <c r="G66" s="50" t="s">
        <v>280</v>
      </c>
      <c r="H66" s="54">
        <f>SUM(H62:H65)</f>
        <v>2029812.6600000001</v>
      </c>
      <c r="I66" s="54">
        <f>SUM(I62:I65)</f>
        <v>0</v>
      </c>
      <c r="J66" s="1"/>
    </row>
    <row r="67" spans="1:10" s="8" customFormat="1" ht="12.75">
      <c r="J67" s="1"/>
    </row>
    <row r="68" spans="1:10" s="8" customFormat="1" ht="12.75">
      <c r="G68" s="48" t="s">
        <v>275</v>
      </c>
      <c r="H68" s="32">
        <v>2861978.75</v>
      </c>
      <c r="J68" s="1"/>
    </row>
    <row r="69" spans="1:10" s="8" customFormat="1" ht="12.75">
      <c r="J69" s="1"/>
    </row>
    <row r="70" spans="1:10" s="8" customFormat="1" ht="12.75">
      <c r="A70" s="59" t="s">
        <v>277</v>
      </c>
      <c r="B70" s="59"/>
      <c r="C70" s="59"/>
      <c r="D70" s="59"/>
      <c r="E70" s="59"/>
      <c r="F70" s="59"/>
      <c r="G70" s="59"/>
      <c r="H70" s="16">
        <f>+H42+H59+H66+H68</f>
        <v>66620635.890000001</v>
      </c>
      <c r="I70" s="16">
        <f>+I42+I59+I66</f>
        <v>16850423.850000001</v>
      </c>
      <c r="J70" s="1"/>
    </row>
    <row r="71" spans="1:10" s="8" customFormat="1" ht="12.75">
      <c r="J71" s="1"/>
    </row>
    <row r="72" spans="1:10" s="8" customFormat="1" ht="12.75">
      <c r="H72" s="32"/>
      <c r="J72" s="1"/>
    </row>
  </sheetData>
  <mergeCells count="7">
    <mergeCell ref="A70:G70"/>
    <mergeCell ref="A61:I61"/>
    <mergeCell ref="A2:B2"/>
    <mergeCell ref="D2:E2"/>
    <mergeCell ref="F2:G2"/>
    <mergeCell ref="A44:I44"/>
    <mergeCell ref="A3:I3"/>
  </mergeCells>
  <printOptions horizontalCentered="1"/>
  <pageMargins left="0.25" right="0.25" top="0.38" bottom="0.41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I112"/>
  <sheetViews>
    <sheetView zoomScaleNormal="100" workbookViewId="0">
      <selection activeCell="A113" sqref="A113:XFD118"/>
    </sheetView>
  </sheetViews>
  <sheetFormatPr baseColWidth="10" defaultColWidth="11.5703125" defaultRowHeight="11.25"/>
  <cols>
    <col min="1" max="1" width="5.28515625" style="3" customWidth="1"/>
    <col min="2" max="2" width="59" style="1" customWidth="1"/>
    <col min="3" max="3" width="13" style="1" bestFit="1" customWidth="1"/>
    <col min="4" max="4" width="5.85546875" style="2" bestFit="1" customWidth="1"/>
    <col min="5" max="5" width="9.42578125" style="1" bestFit="1" customWidth="1"/>
    <col min="6" max="6" width="6.5703125" style="1" bestFit="1" customWidth="1"/>
    <col min="7" max="7" width="8.85546875" style="2" bestFit="1" customWidth="1"/>
    <col min="8" max="8" width="11" style="2" bestFit="1" customWidth="1"/>
    <col min="9" max="9" width="11" style="1" bestFit="1" customWidth="1"/>
    <col min="10" max="16384" width="11.5703125" style="1"/>
  </cols>
  <sheetData>
    <row r="1" spans="1:9" ht="90.75" customHeight="1">
      <c r="A1" s="1"/>
      <c r="D1" s="4"/>
      <c r="F1" s="5"/>
      <c r="G1" s="1"/>
      <c r="H1" s="1"/>
      <c r="I1" s="6"/>
    </row>
    <row r="2" spans="1:9" s="7" customFormat="1" ht="12.75">
      <c r="A2" s="57" t="s">
        <v>4</v>
      </c>
      <c r="B2" s="57"/>
      <c r="C2" s="10" t="s">
        <v>3</v>
      </c>
      <c r="D2" s="57" t="s">
        <v>269</v>
      </c>
      <c r="E2" s="57"/>
      <c r="F2" s="57" t="s">
        <v>2</v>
      </c>
      <c r="G2" s="57"/>
      <c r="H2" s="49" t="s">
        <v>1</v>
      </c>
      <c r="I2" s="49" t="s">
        <v>258</v>
      </c>
    </row>
    <row r="3" spans="1:9" s="8" customFormat="1" ht="12.75">
      <c r="A3" s="58" t="s">
        <v>0</v>
      </c>
      <c r="B3" s="58"/>
      <c r="C3" s="58"/>
      <c r="D3" s="58"/>
      <c r="E3" s="58"/>
      <c r="F3" s="58"/>
      <c r="G3" s="58"/>
      <c r="H3" s="58"/>
      <c r="I3" s="58"/>
    </row>
    <row r="4" spans="1:9" s="8" customFormat="1" ht="12.75">
      <c r="A4" s="11">
        <v>137</v>
      </c>
      <c r="B4" s="12" t="s">
        <v>13</v>
      </c>
      <c r="C4" s="12" t="s">
        <v>12</v>
      </c>
      <c r="D4" s="35">
        <v>1</v>
      </c>
      <c r="E4" s="14" t="s">
        <v>169</v>
      </c>
      <c r="F4" s="13">
        <v>640359</v>
      </c>
      <c r="G4" s="14" t="s">
        <v>260</v>
      </c>
      <c r="H4" s="53">
        <v>41923060.049999997</v>
      </c>
      <c r="I4" s="15">
        <v>41923060.049999997</v>
      </c>
    </row>
    <row r="5" spans="1:9" s="8" customFormat="1" ht="12.75">
      <c r="A5" s="11">
        <v>138</v>
      </c>
      <c r="B5" s="12" t="s">
        <v>130</v>
      </c>
      <c r="C5" s="12" t="s">
        <v>12</v>
      </c>
      <c r="D5" s="35">
        <v>12</v>
      </c>
      <c r="E5" s="14" t="s">
        <v>251</v>
      </c>
      <c r="F5" s="13">
        <v>640359</v>
      </c>
      <c r="G5" s="14" t="s">
        <v>260</v>
      </c>
      <c r="H5" s="53">
        <v>12308329</v>
      </c>
      <c r="I5" s="15">
        <v>12308329</v>
      </c>
    </row>
    <row r="6" spans="1:9" s="8" customFormat="1" ht="12.75">
      <c r="A6" s="11">
        <v>139</v>
      </c>
      <c r="B6" s="12" t="s">
        <v>14</v>
      </c>
      <c r="C6" s="12" t="s">
        <v>12</v>
      </c>
      <c r="D6" s="35">
        <v>12</v>
      </c>
      <c r="E6" s="14" t="s">
        <v>251</v>
      </c>
      <c r="F6" s="13">
        <v>640359</v>
      </c>
      <c r="G6" s="14" t="s">
        <v>260</v>
      </c>
      <c r="H6" s="53">
        <v>78308114</v>
      </c>
      <c r="I6" s="15">
        <v>78308114</v>
      </c>
    </row>
    <row r="7" spans="1:9" s="8" customFormat="1" ht="12.75">
      <c r="A7" s="11">
        <v>140</v>
      </c>
      <c r="B7" s="12" t="s">
        <v>15</v>
      </c>
      <c r="C7" s="12" t="s">
        <v>12</v>
      </c>
      <c r="D7" s="35">
        <v>12</v>
      </c>
      <c r="E7" s="14" t="s">
        <v>251</v>
      </c>
      <c r="F7" s="13">
        <v>640359</v>
      </c>
      <c r="G7" s="14" t="s">
        <v>260</v>
      </c>
      <c r="H7" s="53">
        <v>99127359.002499998</v>
      </c>
      <c r="I7" s="15">
        <v>99127359</v>
      </c>
    </row>
    <row r="8" spans="1:9" s="8" customFormat="1" ht="12.75">
      <c r="A8" s="11">
        <v>144</v>
      </c>
      <c r="B8" s="12" t="s">
        <v>16</v>
      </c>
      <c r="C8" s="12" t="s">
        <v>12</v>
      </c>
      <c r="D8" s="35">
        <v>1</v>
      </c>
      <c r="E8" s="14" t="s">
        <v>251</v>
      </c>
      <c r="F8" s="13">
        <v>640359</v>
      </c>
      <c r="G8" s="14" t="s">
        <v>260</v>
      </c>
      <c r="H8" s="53">
        <v>19262192</v>
      </c>
      <c r="I8" s="15">
        <v>19262192</v>
      </c>
    </row>
    <row r="9" spans="1:9" s="8" customFormat="1" ht="12.75">
      <c r="A9" s="11">
        <v>145</v>
      </c>
      <c r="B9" s="12" t="s">
        <v>17</v>
      </c>
      <c r="C9" s="12" t="s">
        <v>12</v>
      </c>
      <c r="D9" s="35">
        <v>12</v>
      </c>
      <c r="E9" s="14" t="s">
        <v>251</v>
      </c>
      <c r="F9" s="13">
        <v>640359</v>
      </c>
      <c r="G9" s="14" t="s">
        <v>260</v>
      </c>
      <c r="H9" s="53">
        <v>7242533.5099999998</v>
      </c>
      <c r="I9" s="15">
        <v>7242533.5099999998</v>
      </c>
    </row>
    <row r="10" spans="1:9" s="8" customFormat="1" ht="12.75">
      <c r="A10" s="11">
        <v>170</v>
      </c>
      <c r="B10" s="12" t="s">
        <v>18</v>
      </c>
      <c r="C10" s="12" t="s">
        <v>12</v>
      </c>
      <c r="D10" s="35">
        <v>10</v>
      </c>
      <c r="E10" s="14" t="s">
        <v>252</v>
      </c>
      <c r="F10" s="13">
        <v>640359</v>
      </c>
      <c r="G10" s="14" t="s">
        <v>260</v>
      </c>
      <c r="H10" s="53">
        <v>1684926</v>
      </c>
      <c r="I10" s="15">
        <v>1684926</v>
      </c>
    </row>
    <row r="11" spans="1:9" s="8" customFormat="1" ht="25.5">
      <c r="A11" s="11">
        <v>332</v>
      </c>
      <c r="B11" s="12" t="s">
        <v>42</v>
      </c>
      <c r="C11" s="12" t="s">
        <v>12</v>
      </c>
      <c r="D11" s="35">
        <v>32</v>
      </c>
      <c r="E11" s="14" t="s">
        <v>27</v>
      </c>
      <c r="F11" s="13">
        <v>640659</v>
      </c>
      <c r="G11" s="14" t="s">
        <v>260</v>
      </c>
      <c r="H11" s="53">
        <v>2044918.0900000003</v>
      </c>
      <c r="I11" s="15">
        <v>2044918.0900000003</v>
      </c>
    </row>
    <row r="12" spans="1:9" s="8" customFormat="1" ht="25.5">
      <c r="A12" s="11">
        <v>389</v>
      </c>
      <c r="B12" s="12" t="s">
        <v>170</v>
      </c>
      <c r="C12" s="12" t="s">
        <v>12</v>
      </c>
      <c r="D12" s="35">
        <v>3</v>
      </c>
      <c r="E12" s="14" t="s">
        <v>27</v>
      </c>
      <c r="F12" s="13">
        <v>640359</v>
      </c>
      <c r="G12" s="14" t="s">
        <v>260</v>
      </c>
      <c r="H12" s="53">
        <v>63556.32</v>
      </c>
      <c r="I12" s="15">
        <v>63556.32</v>
      </c>
    </row>
    <row r="13" spans="1:9" s="8" customFormat="1" ht="12.75">
      <c r="A13" s="11">
        <v>391</v>
      </c>
      <c r="B13" s="12" t="s">
        <v>43</v>
      </c>
      <c r="C13" s="12" t="s">
        <v>12</v>
      </c>
      <c r="D13" s="35">
        <v>2</v>
      </c>
      <c r="E13" s="14" t="s">
        <v>27</v>
      </c>
      <c r="F13" s="13">
        <v>640359</v>
      </c>
      <c r="G13" s="14" t="s">
        <v>260</v>
      </c>
      <c r="H13" s="53">
        <v>67512</v>
      </c>
      <c r="I13" s="15">
        <v>67512</v>
      </c>
    </row>
    <row r="14" spans="1:9" s="8" customFormat="1" ht="25.5">
      <c r="A14" s="11">
        <v>392</v>
      </c>
      <c r="B14" s="12" t="s">
        <v>44</v>
      </c>
      <c r="C14" s="12" t="s">
        <v>171</v>
      </c>
      <c r="D14" s="35">
        <v>1</v>
      </c>
      <c r="E14" s="14" t="s">
        <v>172</v>
      </c>
      <c r="F14" s="13">
        <v>242</v>
      </c>
      <c r="G14" s="14" t="s">
        <v>260</v>
      </c>
      <c r="H14" s="53">
        <v>40555.75</v>
      </c>
      <c r="I14" s="15">
        <v>40555.75</v>
      </c>
    </row>
    <row r="15" spans="1:9" s="8" customFormat="1" ht="25.5">
      <c r="A15" s="11">
        <v>440</v>
      </c>
      <c r="B15" s="25" t="s">
        <v>131</v>
      </c>
      <c r="C15" s="12" t="s">
        <v>12</v>
      </c>
      <c r="D15" s="35">
        <v>4</v>
      </c>
      <c r="E15" s="14" t="s">
        <v>253</v>
      </c>
      <c r="F15" s="13">
        <v>146</v>
      </c>
      <c r="G15" s="14" t="s">
        <v>261</v>
      </c>
      <c r="H15" s="53">
        <v>1872540</v>
      </c>
      <c r="I15" s="15">
        <v>1872540</v>
      </c>
    </row>
    <row r="16" spans="1:9" s="8" customFormat="1" ht="12.75">
      <c r="A16" s="11">
        <v>441</v>
      </c>
      <c r="B16" s="25" t="s">
        <v>284</v>
      </c>
      <c r="C16" s="12" t="s">
        <v>12</v>
      </c>
      <c r="D16" s="35">
        <v>5</v>
      </c>
      <c r="E16" s="14" t="s">
        <v>254</v>
      </c>
      <c r="F16" s="13">
        <v>148</v>
      </c>
      <c r="G16" s="14" t="s">
        <v>261</v>
      </c>
      <c r="H16" s="53">
        <v>223174.43</v>
      </c>
      <c r="I16" s="15">
        <v>223174.43</v>
      </c>
    </row>
    <row r="17" spans="1:9" s="8" customFormat="1" ht="12.75">
      <c r="A17" s="11">
        <v>447</v>
      </c>
      <c r="B17" s="25" t="s">
        <v>132</v>
      </c>
      <c r="C17" s="12" t="s">
        <v>12</v>
      </c>
      <c r="D17" s="35">
        <v>202</v>
      </c>
      <c r="E17" s="14" t="s">
        <v>27</v>
      </c>
      <c r="F17" s="13">
        <v>78</v>
      </c>
      <c r="G17" s="14" t="s">
        <v>262</v>
      </c>
      <c r="H17" s="53">
        <v>230156.85</v>
      </c>
      <c r="I17" s="15">
        <v>230156.85</v>
      </c>
    </row>
    <row r="18" spans="1:9" s="8" customFormat="1" ht="12.75">
      <c r="A18" s="11">
        <v>448</v>
      </c>
      <c r="B18" s="25" t="s">
        <v>133</v>
      </c>
      <c r="C18" s="12" t="s">
        <v>12</v>
      </c>
      <c r="D18" s="35">
        <v>165</v>
      </c>
      <c r="E18" s="14" t="s">
        <v>27</v>
      </c>
      <c r="F18" s="13">
        <v>113</v>
      </c>
      <c r="G18" s="14" t="s">
        <v>263</v>
      </c>
      <c r="H18" s="53">
        <v>345756.18</v>
      </c>
      <c r="I18" s="15">
        <v>345756.18</v>
      </c>
    </row>
    <row r="19" spans="1:9" s="8" customFormat="1" ht="12.75">
      <c r="A19" s="11">
        <v>454</v>
      </c>
      <c r="B19" s="25" t="s">
        <v>173</v>
      </c>
      <c r="C19" s="12" t="s">
        <v>12</v>
      </c>
      <c r="D19" s="35">
        <v>21</v>
      </c>
      <c r="E19" s="14" t="s">
        <v>254</v>
      </c>
      <c r="F19" s="13">
        <v>640359</v>
      </c>
      <c r="G19" s="14" t="s">
        <v>260</v>
      </c>
      <c r="H19" s="53">
        <v>59995.99</v>
      </c>
      <c r="I19" s="15">
        <v>59995.99</v>
      </c>
    </row>
    <row r="20" spans="1:9" s="8" customFormat="1" ht="12.75">
      <c r="A20" s="11">
        <v>458</v>
      </c>
      <c r="B20" s="25" t="s">
        <v>285</v>
      </c>
      <c r="C20" s="12" t="s">
        <v>12</v>
      </c>
      <c r="D20" s="35">
        <v>10</v>
      </c>
      <c r="E20" s="14" t="s">
        <v>27</v>
      </c>
      <c r="F20" s="13">
        <v>640359</v>
      </c>
      <c r="G20" s="14" t="s">
        <v>260</v>
      </c>
      <c r="H20" s="53">
        <v>980000</v>
      </c>
      <c r="I20" s="15">
        <v>980000</v>
      </c>
    </row>
    <row r="21" spans="1:9" s="8" customFormat="1" ht="12.75">
      <c r="A21" s="11">
        <v>459</v>
      </c>
      <c r="B21" s="12" t="s">
        <v>134</v>
      </c>
      <c r="C21" s="12" t="s">
        <v>12</v>
      </c>
      <c r="D21" s="35">
        <v>11</v>
      </c>
      <c r="E21" s="14" t="s">
        <v>254</v>
      </c>
      <c r="F21" s="13">
        <v>25000</v>
      </c>
      <c r="G21" s="14" t="s">
        <v>260</v>
      </c>
      <c r="H21" s="53">
        <v>64960</v>
      </c>
      <c r="I21" s="15">
        <v>64960</v>
      </c>
    </row>
    <row r="22" spans="1:9" s="8" customFormat="1" ht="12.75">
      <c r="A22" s="11">
        <v>467</v>
      </c>
      <c r="B22" s="12" t="s">
        <v>174</v>
      </c>
      <c r="C22" s="12" t="s">
        <v>12</v>
      </c>
      <c r="D22" s="35">
        <v>1</v>
      </c>
      <c r="E22" s="14" t="s">
        <v>135</v>
      </c>
      <c r="F22" s="44">
        <v>640359</v>
      </c>
      <c r="G22" s="26" t="s">
        <v>260</v>
      </c>
      <c r="H22" s="56">
        <v>2574815</v>
      </c>
      <c r="I22" s="15">
        <v>2574815</v>
      </c>
    </row>
    <row r="23" spans="1:9" s="8" customFormat="1" ht="12.75">
      <c r="A23" s="11">
        <v>477</v>
      </c>
      <c r="B23" s="12" t="s">
        <v>136</v>
      </c>
      <c r="C23" s="12" t="s">
        <v>12</v>
      </c>
      <c r="D23" s="35">
        <v>59</v>
      </c>
      <c r="E23" s="14" t="s">
        <v>27</v>
      </c>
      <c r="F23" s="13">
        <v>25</v>
      </c>
      <c r="G23" s="14" t="s">
        <v>264</v>
      </c>
      <c r="H23" s="53">
        <v>199878.12</v>
      </c>
      <c r="I23" s="15">
        <v>199878.12</v>
      </c>
    </row>
    <row r="24" spans="1:9" s="8" customFormat="1" ht="12.75">
      <c r="A24" s="11">
        <v>480</v>
      </c>
      <c r="B24" s="12" t="s">
        <v>137</v>
      </c>
      <c r="C24" s="12" t="s">
        <v>12</v>
      </c>
      <c r="D24" s="35">
        <v>1</v>
      </c>
      <c r="E24" s="14" t="s">
        <v>25</v>
      </c>
      <c r="F24" s="44">
        <v>6000</v>
      </c>
      <c r="G24" s="26" t="s">
        <v>260</v>
      </c>
      <c r="H24" s="56">
        <v>14999.99</v>
      </c>
      <c r="I24" s="15">
        <v>14999.99</v>
      </c>
    </row>
    <row r="25" spans="1:9" s="8" customFormat="1" ht="12.75">
      <c r="A25" s="11">
        <v>492</v>
      </c>
      <c r="B25" s="12" t="s">
        <v>187</v>
      </c>
      <c r="C25" s="12" t="s">
        <v>12</v>
      </c>
      <c r="D25" s="35">
        <v>6</v>
      </c>
      <c r="E25" s="14" t="s">
        <v>255</v>
      </c>
      <c r="F25" s="44">
        <v>640359</v>
      </c>
      <c r="G25" s="26" t="s">
        <v>260</v>
      </c>
      <c r="H25" s="56">
        <v>999999.46</v>
      </c>
      <c r="I25" s="15">
        <v>999999.46</v>
      </c>
    </row>
    <row r="26" spans="1:9" s="8" customFormat="1" ht="12.75">
      <c r="A26" s="11">
        <v>527</v>
      </c>
      <c r="B26" s="12" t="s">
        <v>199</v>
      </c>
      <c r="C26" s="12" t="s">
        <v>12</v>
      </c>
      <c r="D26" s="35">
        <v>4</v>
      </c>
      <c r="E26" s="14" t="s">
        <v>27</v>
      </c>
      <c r="F26" s="44">
        <v>640320</v>
      </c>
      <c r="G26" s="26" t="s">
        <v>260</v>
      </c>
      <c r="H26" s="56">
        <v>153070.12</v>
      </c>
      <c r="I26" s="15">
        <v>153070.12</v>
      </c>
    </row>
    <row r="27" spans="1:9" s="8" customFormat="1" ht="12.75">
      <c r="A27" s="11">
        <v>570</v>
      </c>
      <c r="B27" s="12" t="s">
        <v>201</v>
      </c>
      <c r="C27" s="12" t="s">
        <v>12</v>
      </c>
      <c r="D27" s="35">
        <v>4</v>
      </c>
      <c r="E27" s="14" t="s">
        <v>254</v>
      </c>
      <c r="F27" s="44">
        <v>353577</v>
      </c>
      <c r="G27" s="26" t="s">
        <v>260</v>
      </c>
      <c r="H27" s="56">
        <v>83304.42</v>
      </c>
      <c r="I27" s="15">
        <v>83304.42</v>
      </c>
    </row>
    <row r="28" spans="1:9" s="8" customFormat="1" ht="12.75">
      <c r="A28" s="11">
        <v>615</v>
      </c>
      <c r="B28" s="12" t="s">
        <v>202</v>
      </c>
      <c r="C28" s="12" t="s">
        <v>12</v>
      </c>
      <c r="D28" s="35">
        <v>1</v>
      </c>
      <c r="E28" s="14" t="s">
        <v>25</v>
      </c>
      <c r="F28" s="44">
        <v>643847</v>
      </c>
      <c r="G28" s="26" t="s">
        <v>260</v>
      </c>
      <c r="H28" s="56">
        <v>165041.42000000001</v>
      </c>
      <c r="I28" s="15">
        <v>165041.42000000001</v>
      </c>
    </row>
    <row r="29" spans="1:9" s="8" customFormat="1" ht="12.75">
      <c r="A29" s="11">
        <v>634</v>
      </c>
      <c r="B29" s="12" t="s">
        <v>198</v>
      </c>
      <c r="C29" s="12" t="s">
        <v>12</v>
      </c>
      <c r="D29" s="35">
        <v>2</v>
      </c>
      <c r="E29" s="14" t="s">
        <v>254</v>
      </c>
      <c r="F29" s="44">
        <v>65000</v>
      </c>
      <c r="G29" s="26" t="s">
        <v>260</v>
      </c>
      <c r="H29" s="56">
        <v>127669.6</v>
      </c>
      <c r="I29" s="15">
        <v>127669.6</v>
      </c>
    </row>
    <row r="30" spans="1:9" s="8" customFormat="1" ht="12.75">
      <c r="A30" s="11">
        <v>643</v>
      </c>
      <c r="B30" s="12" t="s">
        <v>286</v>
      </c>
      <c r="C30" s="12" t="s">
        <v>12</v>
      </c>
      <c r="D30" s="35">
        <v>1</v>
      </c>
      <c r="E30" s="14" t="s">
        <v>25</v>
      </c>
      <c r="F30" s="44">
        <v>640359</v>
      </c>
      <c r="G30" s="26" t="s">
        <v>260</v>
      </c>
      <c r="H30" s="56">
        <v>93876.479999999996</v>
      </c>
      <c r="I30" s="15">
        <v>93876.479999999996</v>
      </c>
    </row>
    <row r="31" spans="1:9" s="8" customFormat="1" ht="12.75">
      <c r="A31" s="11">
        <v>646</v>
      </c>
      <c r="B31" s="12" t="s">
        <v>287</v>
      </c>
      <c r="C31" s="12" t="s">
        <v>12</v>
      </c>
      <c r="D31" s="36">
        <v>14</v>
      </c>
      <c r="E31" s="14" t="s">
        <v>27</v>
      </c>
      <c r="F31" s="44">
        <v>640359</v>
      </c>
      <c r="G31" s="26" t="s">
        <v>260</v>
      </c>
      <c r="H31" s="56">
        <v>216088.94</v>
      </c>
      <c r="I31" s="15">
        <v>216088.94</v>
      </c>
    </row>
    <row r="32" spans="1:9" s="8" customFormat="1" ht="25.5">
      <c r="A32" s="11" t="s">
        <v>19</v>
      </c>
      <c r="B32" s="12" t="s">
        <v>20</v>
      </c>
      <c r="C32" s="12" t="s">
        <v>12</v>
      </c>
      <c r="D32" s="35">
        <v>30500</v>
      </c>
      <c r="E32" s="14" t="s">
        <v>250</v>
      </c>
      <c r="F32" s="13">
        <v>640359</v>
      </c>
      <c r="G32" s="14" t="s">
        <v>260</v>
      </c>
      <c r="H32" s="53">
        <v>8423168.2000000011</v>
      </c>
      <c r="I32" s="15">
        <v>8423168.2000000011</v>
      </c>
    </row>
    <row r="33" spans="1:9" s="8" customFormat="1" ht="25.5">
      <c r="A33" s="11" t="s">
        <v>21</v>
      </c>
      <c r="B33" s="12" t="s">
        <v>22</v>
      </c>
      <c r="C33" s="12" t="s">
        <v>12</v>
      </c>
      <c r="D33" s="35">
        <v>41150</v>
      </c>
      <c r="E33" s="14" t="s">
        <v>250</v>
      </c>
      <c r="F33" s="13">
        <v>353577</v>
      </c>
      <c r="G33" s="14" t="s">
        <v>260</v>
      </c>
      <c r="H33" s="53">
        <v>9064715.8000000007</v>
      </c>
      <c r="I33" s="15">
        <v>9064715.8000000007</v>
      </c>
    </row>
    <row r="34" spans="1:9" s="8" customFormat="1" ht="12.75">
      <c r="A34" s="11" t="s">
        <v>23</v>
      </c>
      <c r="B34" s="12" t="s">
        <v>24</v>
      </c>
      <c r="C34" s="12" t="s">
        <v>12</v>
      </c>
      <c r="D34" s="35">
        <v>23</v>
      </c>
      <c r="E34" s="14" t="s">
        <v>254</v>
      </c>
      <c r="F34" s="13">
        <v>81553</v>
      </c>
      <c r="G34" s="14" t="s">
        <v>260</v>
      </c>
      <c r="H34" s="53">
        <v>1356272</v>
      </c>
      <c r="I34" s="15">
        <v>1356272</v>
      </c>
    </row>
    <row r="35" spans="1:9" s="8" customFormat="1" ht="12.75">
      <c r="A35" s="11" t="s">
        <v>29</v>
      </c>
      <c r="B35" s="12" t="s">
        <v>166</v>
      </c>
      <c r="C35" s="12" t="s">
        <v>12</v>
      </c>
      <c r="D35" s="35">
        <v>1</v>
      </c>
      <c r="E35" s="14" t="s">
        <v>8</v>
      </c>
      <c r="F35" s="13">
        <v>300000</v>
      </c>
      <c r="G35" s="14" t="s">
        <v>260</v>
      </c>
      <c r="H35" s="53">
        <v>773052.99</v>
      </c>
      <c r="I35" s="15">
        <v>773052.99</v>
      </c>
    </row>
    <row r="36" spans="1:9" s="8" customFormat="1" ht="12.75">
      <c r="A36" s="11" t="s">
        <v>46</v>
      </c>
      <c r="B36" s="12" t="s">
        <v>47</v>
      </c>
      <c r="C36" s="12" t="s">
        <v>12</v>
      </c>
      <c r="D36" s="35">
        <v>1</v>
      </c>
      <c r="E36" s="14" t="s">
        <v>8</v>
      </c>
      <c r="F36" s="13">
        <v>500000</v>
      </c>
      <c r="G36" s="14" t="s">
        <v>260</v>
      </c>
      <c r="H36" s="53">
        <v>1663047.33</v>
      </c>
      <c r="I36" s="15">
        <v>1663047.33</v>
      </c>
    </row>
    <row r="37" spans="1:9" s="8" customFormat="1" ht="12.75">
      <c r="A37" s="11" t="s">
        <v>48</v>
      </c>
      <c r="B37" s="12" t="s">
        <v>49</v>
      </c>
      <c r="C37" s="12" t="s">
        <v>12</v>
      </c>
      <c r="D37" s="35">
        <v>1</v>
      </c>
      <c r="E37" s="14" t="s">
        <v>8</v>
      </c>
      <c r="F37" s="13">
        <v>500000</v>
      </c>
      <c r="G37" s="14" t="s">
        <v>260</v>
      </c>
      <c r="H37" s="53">
        <v>1513339.53</v>
      </c>
      <c r="I37" s="15">
        <v>1513339.53</v>
      </c>
    </row>
    <row r="38" spans="1:9" s="8" customFormat="1" ht="12.75">
      <c r="A38" s="11" t="s">
        <v>50</v>
      </c>
      <c r="B38" s="12" t="s">
        <v>51</v>
      </c>
      <c r="C38" s="12" t="s">
        <v>12</v>
      </c>
      <c r="D38" s="35">
        <v>1</v>
      </c>
      <c r="E38" s="14" t="s">
        <v>8</v>
      </c>
      <c r="F38" s="13">
        <v>500000</v>
      </c>
      <c r="G38" s="14" t="s">
        <v>260</v>
      </c>
      <c r="H38" s="53">
        <v>1494544.24</v>
      </c>
      <c r="I38" s="15">
        <v>1494544.24</v>
      </c>
    </row>
    <row r="39" spans="1:9" s="8" customFormat="1" ht="12.75">
      <c r="A39" s="11" t="s">
        <v>52</v>
      </c>
      <c r="B39" s="12" t="s">
        <v>53</v>
      </c>
      <c r="C39" s="12" t="s">
        <v>12</v>
      </c>
      <c r="D39" s="35">
        <v>1</v>
      </c>
      <c r="E39" s="14" t="s">
        <v>8</v>
      </c>
      <c r="F39" s="13">
        <v>500000</v>
      </c>
      <c r="G39" s="14" t="s">
        <v>260</v>
      </c>
      <c r="H39" s="53">
        <v>1495214.03</v>
      </c>
      <c r="I39" s="15">
        <v>1495214.03</v>
      </c>
    </row>
    <row r="40" spans="1:9" s="8" customFormat="1" ht="12.75">
      <c r="A40" s="11" t="s">
        <v>54</v>
      </c>
      <c r="B40" s="12" t="s">
        <v>55</v>
      </c>
      <c r="C40" s="12" t="s">
        <v>12</v>
      </c>
      <c r="D40" s="35">
        <v>1</v>
      </c>
      <c r="E40" s="14" t="s">
        <v>8</v>
      </c>
      <c r="F40" s="13">
        <v>500000</v>
      </c>
      <c r="G40" s="14" t="s">
        <v>260</v>
      </c>
      <c r="H40" s="53">
        <v>1754938.37</v>
      </c>
      <c r="I40" s="15">
        <v>1754938.37</v>
      </c>
    </row>
    <row r="41" spans="1:9" s="8" customFormat="1" ht="12.75">
      <c r="A41" s="11" t="s">
        <v>56</v>
      </c>
      <c r="B41" s="12" t="s">
        <v>57</v>
      </c>
      <c r="C41" s="12" t="s">
        <v>12</v>
      </c>
      <c r="D41" s="35">
        <v>1</v>
      </c>
      <c r="E41" s="14" t="s">
        <v>8</v>
      </c>
      <c r="F41" s="13">
        <v>500000</v>
      </c>
      <c r="G41" s="14" t="s">
        <v>260</v>
      </c>
      <c r="H41" s="53">
        <v>1567780.63</v>
      </c>
      <c r="I41" s="15">
        <v>1567780.63</v>
      </c>
    </row>
    <row r="42" spans="1:9" s="8" customFormat="1" ht="25.5">
      <c r="A42" s="11" t="s">
        <v>58</v>
      </c>
      <c r="B42" s="12" t="s">
        <v>59</v>
      </c>
      <c r="C42" s="12" t="s">
        <v>12</v>
      </c>
      <c r="D42" s="35">
        <v>1</v>
      </c>
      <c r="E42" s="14" t="s">
        <v>8</v>
      </c>
      <c r="F42" s="13">
        <v>500000</v>
      </c>
      <c r="G42" s="14" t="s">
        <v>260</v>
      </c>
      <c r="H42" s="53">
        <v>485019.47</v>
      </c>
      <c r="I42" s="15">
        <v>485019.47</v>
      </c>
    </row>
    <row r="43" spans="1:9" s="8" customFormat="1" ht="25.5">
      <c r="A43" s="11" t="s">
        <v>60</v>
      </c>
      <c r="B43" s="12" t="s">
        <v>61</v>
      </c>
      <c r="C43" s="12" t="s">
        <v>12</v>
      </c>
      <c r="D43" s="35">
        <v>1</v>
      </c>
      <c r="E43" s="14" t="s">
        <v>8</v>
      </c>
      <c r="F43" s="13">
        <v>500000</v>
      </c>
      <c r="G43" s="14" t="s">
        <v>260</v>
      </c>
      <c r="H43" s="53">
        <v>484584.74</v>
      </c>
      <c r="I43" s="15">
        <v>484584.74</v>
      </c>
    </row>
    <row r="44" spans="1:9" s="8" customFormat="1" ht="25.5">
      <c r="A44" s="11" t="s">
        <v>62</v>
      </c>
      <c r="B44" s="12" t="s">
        <v>63</v>
      </c>
      <c r="C44" s="12" t="s">
        <v>12</v>
      </c>
      <c r="D44" s="35">
        <v>1</v>
      </c>
      <c r="E44" s="14" t="s">
        <v>8</v>
      </c>
      <c r="F44" s="13">
        <v>500000</v>
      </c>
      <c r="G44" s="14" t="s">
        <v>260</v>
      </c>
      <c r="H44" s="53">
        <v>472055.02</v>
      </c>
      <c r="I44" s="15">
        <v>472055.02</v>
      </c>
    </row>
    <row r="45" spans="1:9" s="8" customFormat="1" ht="25.5">
      <c r="A45" s="11" t="s">
        <v>64</v>
      </c>
      <c r="B45" s="12" t="s">
        <v>65</v>
      </c>
      <c r="C45" s="12" t="s">
        <v>12</v>
      </c>
      <c r="D45" s="35">
        <v>1</v>
      </c>
      <c r="E45" s="14" t="s">
        <v>8</v>
      </c>
      <c r="F45" s="13">
        <v>500000</v>
      </c>
      <c r="G45" s="14" t="s">
        <v>260</v>
      </c>
      <c r="H45" s="53">
        <v>699830.5</v>
      </c>
      <c r="I45" s="15">
        <v>699830.5</v>
      </c>
    </row>
    <row r="46" spans="1:9" s="8" customFormat="1" ht="12.75">
      <c r="A46" s="11" t="s">
        <v>66</v>
      </c>
      <c r="B46" s="12" t="s">
        <v>67</v>
      </c>
      <c r="C46" s="12" t="s">
        <v>68</v>
      </c>
      <c r="D46" s="35">
        <v>130</v>
      </c>
      <c r="E46" s="14" t="s">
        <v>27</v>
      </c>
      <c r="F46" s="13">
        <v>11779</v>
      </c>
      <c r="G46" s="14" t="s">
        <v>260</v>
      </c>
      <c r="H46" s="53">
        <v>718664.2</v>
      </c>
      <c r="I46" s="15">
        <v>718664.2</v>
      </c>
    </row>
    <row r="47" spans="1:9" s="8" customFormat="1" ht="38.25">
      <c r="A47" s="11" t="s">
        <v>69</v>
      </c>
      <c r="B47" s="12" t="s">
        <v>70</v>
      </c>
      <c r="C47" s="12" t="s">
        <v>26</v>
      </c>
      <c r="D47" s="35">
        <v>130</v>
      </c>
      <c r="E47" s="14" t="s">
        <v>27</v>
      </c>
      <c r="F47" s="13">
        <v>5087</v>
      </c>
      <c r="G47" s="14" t="s">
        <v>260</v>
      </c>
      <c r="H47" s="53">
        <v>720759.74</v>
      </c>
      <c r="I47" s="15">
        <v>720759.74</v>
      </c>
    </row>
    <row r="48" spans="1:9" s="8" customFormat="1" ht="12.75">
      <c r="A48" s="11" t="s">
        <v>71</v>
      </c>
      <c r="B48" s="12" t="s">
        <v>72</v>
      </c>
      <c r="C48" s="12" t="s">
        <v>28</v>
      </c>
      <c r="D48" s="35">
        <v>100</v>
      </c>
      <c r="E48" s="14" t="s">
        <v>27</v>
      </c>
      <c r="F48" s="13">
        <v>15824</v>
      </c>
      <c r="G48" s="14" t="s">
        <v>260</v>
      </c>
      <c r="H48" s="53">
        <v>600933.01</v>
      </c>
      <c r="I48" s="15">
        <v>600933.01</v>
      </c>
    </row>
    <row r="49" spans="1:9" s="8" customFormat="1" ht="12.75">
      <c r="A49" s="11" t="s">
        <v>73</v>
      </c>
      <c r="B49" s="12" t="s">
        <v>45</v>
      </c>
      <c r="C49" s="12" t="s">
        <v>7</v>
      </c>
      <c r="D49" s="35">
        <v>160</v>
      </c>
      <c r="E49" s="14" t="s">
        <v>27</v>
      </c>
      <c r="F49" s="13">
        <v>6054</v>
      </c>
      <c r="G49" s="14" t="s">
        <v>260</v>
      </c>
      <c r="H49" s="53">
        <v>937464.56</v>
      </c>
      <c r="I49" s="15">
        <v>937464.56</v>
      </c>
    </row>
    <row r="50" spans="1:9" s="8" customFormat="1" ht="25.5">
      <c r="A50" s="11" t="s">
        <v>74</v>
      </c>
      <c r="B50" s="12" t="s">
        <v>75</v>
      </c>
      <c r="C50" s="12" t="s">
        <v>175</v>
      </c>
      <c r="D50" s="35">
        <v>100</v>
      </c>
      <c r="E50" s="14" t="s">
        <v>27</v>
      </c>
      <c r="F50" s="13">
        <v>1639</v>
      </c>
      <c r="G50" s="14" t="s">
        <v>260</v>
      </c>
      <c r="H50" s="53">
        <v>504948</v>
      </c>
      <c r="I50" s="15">
        <v>504948</v>
      </c>
    </row>
    <row r="51" spans="1:9" s="8" customFormat="1" ht="12.75">
      <c r="A51" s="11" t="s">
        <v>76</v>
      </c>
      <c r="B51" s="12" t="s">
        <v>77</v>
      </c>
      <c r="C51" s="12" t="s">
        <v>78</v>
      </c>
      <c r="D51" s="35">
        <v>90</v>
      </c>
      <c r="E51" s="14" t="s">
        <v>27</v>
      </c>
      <c r="F51" s="13">
        <v>1800</v>
      </c>
      <c r="G51" s="14" t="s">
        <v>260</v>
      </c>
      <c r="H51" s="53">
        <v>454453.2</v>
      </c>
      <c r="I51" s="15">
        <v>454453.2</v>
      </c>
    </row>
    <row r="52" spans="1:9" s="8" customFormat="1" ht="25.5">
      <c r="A52" s="11" t="s">
        <v>79</v>
      </c>
      <c r="B52" s="12" t="s">
        <v>80</v>
      </c>
      <c r="C52" s="12" t="s">
        <v>12</v>
      </c>
      <c r="D52" s="35">
        <v>460</v>
      </c>
      <c r="E52" s="14" t="s">
        <v>256</v>
      </c>
      <c r="F52" s="13">
        <v>500000</v>
      </c>
      <c r="G52" s="14" t="s">
        <v>260</v>
      </c>
      <c r="H52" s="53">
        <v>854192.22</v>
      </c>
      <c r="I52" s="15">
        <v>854192.22</v>
      </c>
    </row>
    <row r="53" spans="1:9" s="8" customFormat="1" ht="25.5">
      <c r="A53" s="11" t="s">
        <v>81</v>
      </c>
      <c r="B53" s="12" t="s">
        <v>176</v>
      </c>
      <c r="C53" s="12" t="s">
        <v>12</v>
      </c>
      <c r="D53" s="35">
        <v>234.13</v>
      </c>
      <c r="E53" s="14" t="s">
        <v>250</v>
      </c>
      <c r="F53" s="13">
        <v>3000</v>
      </c>
      <c r="G53" s="14" t="s">
        <v>260</v>
      </c>
      <c r="H53" s="53">
        <v>262223.65999999997</v>
      </c>
      <c r="I53" s="15">
        <v>262223.65999999997</v>
      </c>
    </row>
    <row r="54" spans="1:9" s="8" customFormat="1" ht="25.5">
      <c r="A54" s="11" t="s">
        <v>82</v>
      </c>
      <c r="B54" s="12" t="s">
        <v>177</v>
      </c>
      <c r="C54" s="12" t="s">
        <v>12</v>
      </c>
      <c r="D54" s="35">
        <v>450</v>
      </c>
      <c r="E54" s="14" t="s">
        <v>250</v>
      </c>
      <c r="F54" s="13">
        <v>3000</v>
      </c>
      <c r="G54" s="14" t="s">
        <v>260</v>
      </c>
      <c r="H54" s="53">
        <v>511881.2</v>
      </c>
      <c r="I54" s="15">
        <v>511881.2</v>
      </c>
    </row>
    <row r="55" spans="1:9" s="8" customFormat="1" ht="25.5">
      <c r="A55" s="11" t="s">
        <v>83</v>
      </c>
      <c r="B55" s="12" t="s">
        <v>84</v>
      </c>
      <c r="C55" s="12" t="s">
        <v>12</v>
      </c>
      <c r="D55" s="35">
        <v>3771.96</v>
      </c>
      <c r="E55" s="14" t="s">
        <v>250</v>
      </c>
      <c r="F55" s="13">
        <v>500000</v>
      </c>
      <c r="G55" s="14" t="s">
        <v>260</v>
      </c>
      <c r="H55" s="53">
        <v>860955.21</v>
      </c>
      <c r="I55" s="15">
        <v>860955.21</v>
      </c>
    </row>
    <row r="56" spans="1:9" s="8" customFormat="1" ht="25.5">
      <c r="A56" s="11" t="s">
        <v>85</v>
      </c>
      <c r="B56" s="12" t="s">
        <v>138</v>
      </c>
      <c r="C56" s="12" t="s">
        <v>12</v>
      </c>
      <c r="D56" s="35">
        <v>1</v>
      </c>
      <c r="E56" s="14" t="s">
        <v>8</v>
      </c>
      <c r="F56" s="13">
        <v>500000</v>
      </c>
      <c r="G56" s="14" t="s">
        <v>260</v>
      </c>
      <c r="H56" s="53">
        <v>2310785.5699999998</v>
      </c>
      <c r="I56" s="15">
        <v>2310785.5699999998</v>
      </c>
    </row>
    <row r="57" spans="1:9" s="8" customFormat="1" ht="12.75">
      <c r="A57" s="11" t="s">
        <v>86</v>
      </c>
      <c r="B57" s="12" t="s">
        <v>87</v>
      </c>
      <c r="C57" s="12" t="s">
        <v>12</v>
      </c>
      <c r="D57" s="35">
        <v>1</v>
      </c>
      <c r="E57" s="14" t="s">
        <v>8</v>
      </c>
      <c r="F57" s="13">
        <v>500000</v>
      </c>
      <c r="G57" s="14" t="s">
        <v>260</v>
      </c>
      <c r="H57" s="53">
        <v>1373955.34</v>
      </c>
      <c r="I57" s="15">
        <v>1373955.34</v>
      </c>
    </row>
    <row r="58" spans="1:9" s="8" customFormat="1" ht="25.5">
      <c r="A58" s="11" t="s">
        <v>88</v>
      </c>
      <c r="B58" s="12" t="s">
        <v>178</v>
      </c>
      <c r="C58" s="12" t="s">
        <v>12</v>
      </c>
      <c r="D58" s="35">
        <v>3325.7</v>
      </c>
      <c r="E58" s="14" t="s">
        <v>250</v>
      </c>
      <c r="F58" s="13">
        <v>3000</v>
      </c>
      <c r="G58" s="14" t="s">
        <v>260</v>
      </c>
      <c r="H58" s="53">
        <v>1393216.7</v>
      </c>
      <c r="I58" s="15">
        <v>1393216.7</v>
      </c>
    </row>
    <row r="59" spans="1:9" s="8" customFormat="1" ht="12.75">
      <c r="A59" s="11" t="s">
        <v>89</v>
      </c>
      <c r="B59" s="12" t="s">
        <v>90</v>
      </c>
      <c r="C59" s="12" t="s">
        <v>12</v>
      </c>
      <c r="D59" s="35">
        <v>1</v>
      </c>
      <c r="E59" s="14" t="s">
        <v>8</v>
      </c>
      <c r="F59" s="13">
        <v>500000</v>
      </c>
      <c r="G59" s="14" t="s">
        <v>260</v>
      </c>
      <c r="H59" s="53">
        <v>842390.75</v>
      </c>
      <c r="I59" s="15">
        <v>842390.75</v>
      </c>
    </row>
    <row r="60" spans="1:9" s="8" customFormat="1" ht="25.5">
      <c r="A60" s="11" t="s">
        <v>91</v>
      </c>
      <c r="B60" s="12" t="s">
        <v>92</v>
      </c>
      <c r="C60" s="12" t="s">
        <v>12</v>
      </c>
      <c r="D60" s="35">
        <v>1</v>
      </c>
      <c r="E60" s="14" t="s">
        <v>8</v>
      </c>
      <c r="F60" s="13">
        <v>500000</v>
      </c>
      <c r="G60" s="14" t="s">
        <v>260</v>
      </c>
      <c r="H60" s="53">
        <v>760319.27</v>
      </c>
      <c r="I60" s="15">
        <v>760319.27</v>
      </c>
    </row>
    <row r="61" spans="1:9" s="8" customFormat="1" ht="12.75">
      <c r="A61" s="11" t="s">
        <v>93</v>
      </c>
      <c r="B61" s="12" t="s">
        <v>94</v>
      </c>
      <c r="C61" s="12" t="s">
        <v>12</v>
      </c>
      <c r="D61" s="35">
        <v>1</v>
      </c>
      <c r="E61" s="14" t="s">
        <v>8</v>
      </c>
      <c r="F61" s="13">
        <v>500</v>
      </c>
      <c r="G61" s="14" t="s">
        <v>265</v>
      </c>
      <c r="H61" s="53">
        <v>2321697.5699999998</v>
      </c>
      <c r="I61" s="15">
        <v>2321697.5699999998</v>
      </c>
    </row>
    <row r="62" spans="1:9" s="8" customFormat="1" ht="12.75">
      <c r="A62" s="11" t="s">
        <v>95</v>
      </c>
      <c r="B62" s="12" t="s">
        <v>96</v>
      </c>
      <c r="C62" s="12" t="s">
        <v>12</v>
      </c>
      <c r="D62" s="35">
        <v>1</v>
      </c>
      <c r="E62" s="14" t="s">
        <v>8</v>
      </c>
      <c r="F62" s="13">
        <v>600</v>
      </c>
      <c r="G62" s="14" t="s">
        <v>265</v>
      </c>
      <c r="H62" s="53">
        <v>2032101.57</v>
      </c>
      <c r="I62" s="15">
        <v>2032101.57</v>
      </c>
    </row>
    <row r="63" spans="1:9" s="8" customFormat="1" ht="25.5">
      <c r="A63" s="11" t="s">
        <v>97</v>
      </c>
      <c r="B63" s="12" t="s">
        <v>98</v>
      </c>
      <c r="C63" s="12" t="s">
        <v>12</v>
      </c>
      <c r="D63" s="35">
        <v>1</v>
      </c>
      <c r="E63" s="14" t="s">
        <v>8</v>
      </c>
      <c r="F63" s="13">
        <v>500</v>
      </c>
      <c r="G63" s="14" t="s">
        <v>265</v>
      </c>
      <c r="H63" s="53">
        <v>344105.29</v>
      </c>
      <c r="I63" s="15">
        <v>344105.29</v>
      </c>
    </row>
    <row r="64" spans="1:9" s="8" customFormat="1" ht="25.5">
      <c r="A64" s="11" t="s">
        <v>99</v>
      </c>
      <c r="B64" s="12" t="s">
        <v>100</v>
      </c>
      <c r="C64" s="12" t="s">
        <v>12</v>
      </c>
      <c r="D64" s="35">
        <v>1</v>
      </c>
      <c r="E64" s="14" t="s">
        <v>8</v>
      </c>
      <c r="F64" s="13">
        <v>500000</v>
      </c>
      <c r="G64" s="14" t="s">
        <v>260</v>
      </c>
      <c r="H64" s="53">
        <v>603741.55000000005</v>
      </c>
      <c r="I64" s="15">
        <v>603741.55000000005</v>
      </c>
    </row>
    <row r="65" spans="1:9" s="8" customFormat="1" ht="25.5">
      <c r="A65" s="11" t="s">
        <v>101</v>
      </c>
      <c r="B65" s="12" t="s">
        <v>102</v>
      </c>
      <c r="C65" s="12" t="s">
        <v>12</v>
      </c>
      <c r="D65" s="35">
        <v>1</v>
      </c>
      <c r="E65" s="14" t="s">
        <v>8</v>
      </c>
      <c r="F65" s="13">
        <v>500000</v>
      </c>
      <c r="G65" s="14" t="s">
        <v>260</v>
      </c>
      <c r="H65" s="53">
        <v>699036.95</v>
      </c>
      <c r="I65" s="15">
        <v>699036.95</v>
      </c>
    </row>
    <row r="66" spans="1:9" s="8" customFormat="1" ht="25.5">
      <c r="A66" s="11" t="s">
        <v>139</v>
      </c>
      <c r="B66" s="25" t="s">
        <v>140</v>
      </c>
      <c r="C66" s="12" t="s">
        <v>12</v>
      </c>
      <c r="D66" s="35">
        <v>1</v>
      </c>
      <c r="E66" s="14" t="s">
        <v>8</v>
      </c>
      <c r="F66" s="13">
        <v>500000</v>
      </c>
      <c r="G66" s="14" t="s">
        <v>260</v>
      </c>
      <c r="H66" s="53">
        <v>748552.56</v>
      </c>
      <c r="I66" s="15">
        <v>748552.56</v>
      </c>
    </row>
    <row r="67" spans="1:9" s="8" customFormat="1" ht="12.75">
      <c r="A67" s="11" t="s">
        <v>141</v>
      </c>
      <c r="B67" s="25" t="s">
        <v>142</v>
      </c>
      <c r="C67" s="12" t="s">
        <v>12</v>
      </c>
      <c r="D67" s="35">
        <v>1</v>
      </c>
      <c r="E67" s="14" t="s">
        <v>8</v>
      </c>
      <c r="F67" s="13">
        <v>353577</v>
      </c>
      <c r="G67" s="14" t="s">
        <v>260</v>
      </c>
      <c r="H67" s="53">
        <v>2452587.4300000002</v>
      </c>
      <c r="I67" s="15">
        <v>2452587.4300000002</v>
      </c>
    </row>
    <row r="68" spans="1:9" s="8" customFormat="1" ht="25.5">
      <c r="A68" s="11" t="s">
        <v>143</v>
      </c>
      <c r="B68" s="25" t="s">
        <v>144</v>
      </c>
      <c r="C68" s="12" t="s">
        <v>145</v>
      </c>
      <c r="D68" s="35">
        <v>2</v>
      </c>
      <c r="E68" s="14" t="s">
        <v>254</v>
      </c>
      <c r="F68" s="13">
        <v>16833</v>
      </c>
      <c r="G68" s="14" t="s">
        <v>260</v>
      </c>
      <c r="H68" s="53">
        <v>106952</v>
      </c>
      <c r="I68" s="15">
        <v>106952</v>
      </c>
    </row>
    <row r="69" spans="1:9" s="8" customFormat="1" ht="25.5">
      <c r="A69" s="11" t="s">
        <v>146</v>
      </c>
      <c r="B69" s="25" t="s">
        <v>147</v>
      </c>
      <c r="C69" s="12" t="s">
        <v>12</v>
      </c>
      <c r="D69" s="35">
        <v>1</v>
      </c>
      <c r="E69" s="14" t="s">
        <v>8</v>
      </c>
      <c r="F69" s="13">
        <v>500000</v>
      </c>
      <c r="G69" s="14" t="s">
        <v>260</v>
      </c>
      <c r="H69" s="53">
        <v>229962.35</v>
      </c>
      <c r="I69" s="15">
        <v>229962.35</v>
      </c>
    </row>
    <row r="70" spans="1:9" s="8" customFormat="1" ht="25.5">
      <c r="A70" s="11" t="s">
        <v>148</v>
      </c>
      <c r="B70" s="12" t="s">
        <v>149</v>
      </c>
      <c r="C70" s="12" t="s">
        <v>12</v>
      </c>
      <c r="D70" s="35">
        <v>1</v>
      </c>
      <c r="E70" s="14" t="s">
        <v>8</v>
      </c>
      <c r="F70" s="13">
        <v>500000</v>
      </c>
      <c r="G70" s="14" t="s">
        <v>260</v>
      </c>
      <c r="H70" s="53">
        <v>209179.31</v>
      </c>
      <c r="I70" s="15">
        <v>209179.31</v>
      </c>
    </row>
    <row r="71" spans="1:9" s="8" customFormat="1" ht="25.5">
      <c r="A71" s="11" t="s">
        <v>150</v>
      </c>
      <c r="B71" s="12" t="s">
        <v>151</v>
      </c>
      <c r="C71" s="12" t="s">
        <v>12</v>
      </c>
      <c r="D71" s="35">
        <v>1</v>
      </c>
      <c r="E71" s="14" t="s">
        <v>8</v>
      </c>
      <c r="F71" s="13">
        <v>500000</v>
      </c>
      <c r="G71" s="14" t="s">
        <v>260</v>
      </c>
      <c r="H71" s="53">
        <v>204138.7</v>
      </c>
      <c r="I71" s="15">
        <v>204138.7</v>
      </c>
    </row>
    <row r="72" spans="1:9" s="8" customFormat="1" ht="25.5">
      <c r="A72" s="11" t="s">
        <v>152</v>
      </c>
      <c r="B72" s="12" t="s">
        <v>153</v>
      </c>
      <c r="C72" s="12" t="s">
        <v>12</v>
      </c>
      <c r="D72" s="35">
        <v>1</v>
      </c>
      <c r="E72" s="14" t="s">
        <v>8</v>
      </c>
      <c r="F72" s="13">
        <v>500000</v>
      </c>
      <c r="G72" s="14" t="s">
        <v>260</v>
      </c>
      <c r="H72" s="53">
        <v>182322.53</v>
      </c>
      <c r="I72" s="15">
        <v>182322.53</v>
      </c>
    </row>
    <row r="73" spans="1:9" s="8" customFormat="1" ht="25.5">
      <c r="A73" s="11" t="s">
        <v>154</v>
      </c>
      <c r="B73" s="12" t="s">
        <v>155</v>
      </c>
      <c r="C73" s="12" t="s">
        <v>12</v>
      </c>
      <c r="D73" s="35">
        <v>1</v>
      </c>
      <c r="E73" s="14" t="s">
        <v>8</v>
      </c>
      <c r="F73" s="13">
        <v>500000</v>
      </c>
      <c r="G73" s="14" t="s">
        <v>260</v>
      </c>
      <c r="H73" s="53">
        <v>189782.74</v>
      </c>
      <c r="I73" s="15">
        <v>189782.74</v>
      </c>
    </row>
    <row r="74" spans="1:9" s="8" customFormat="1" ht="25.5">
      <c r="A74" s="11" t="s">
        <v>156</v>
      </c>
      <c r="B74" s="12" t="s">
        <v>157</v>
      </c>
      <c r="C74" s="12" t="s">
        <v>12</v>
      </c>
      <c r="D74" s="35">
        <v>1</v>
      </c>
      <c r="E74" s="14" t="s">
        <v>8</v>
      </c>
      <c r="F74" s="13">
        <v>500000</v>
      </c>
      <c r="G74" s="14" t="s">
        <v>260</v>
      </c>
      <c r="H74" s="53">
        <v>198082.15</v>
      </c>
      <c r="I74" s="15">
        <v>198082.15</v>
      </c>
    </row>
    <row r="75" spans="1:9" s="8" customFormat="1" ht="25.5">
      <c r="A75" s="11" t="s">
        <v>158</v>
      </c>
      <c r="B75" s="12" t="s">
        <v>288</v>
      </c>
      <c r="C75" s="12" t="s">
        <v>12</v>
      </c>
      <c r="D75" s="35">
        <v>1</v>
      </c>
      <c r="E75" s="14" t="s">
        <v>8</v>
      </c>
      <c r="F75" s="13">
        <v>500000</v>
      </c>
      <c r="G75" s="14" t="s">
        <v>260</v>
      </c>
      <c r="H75" s="53">
        <v>7715788.5999999996</v>
      </c>
      <c r="I75" s="15">
        <v>7234961.4800000004</v>
      </c>
    </row>
    <row r="76" spans="1:9" s="8" customFormat="1" ht="25.5">
      <c r="A76" s="11" t="s">
        <v>159</v>
      </c>
      <c r="B76" s="12" t="s">
        <v>160</v>
      </c>
      <c r="C76" s="12" t="s">
        <v>179</v>
      </c>
      <c r="D76" s="35">
        <v>1</v>
      </c>
      <c r="E76" s="14" t="s">
        <v>161</v>
      </c>
      <c r="F76" s="13">
        <v>5153</v>
      </c>
      <c r="G76" s="14" t="s">
        <v>260</v>
      </c>
      <c r="H76" s="53">
        <v>1620000</v>
      </c>
      <c r="I76" s="15">
        <v>1620000</v>
      </c>
    </row>
    <row r="77" spans="1:9" s="8" customFormat="1" ht="12.75">
      <c r="A77" s="11" t="s">
        <v>162</v>
      </c>
      <c r="B77" s="12" t="s">
        <v>163</v>
      </c>
      <c r="C77" s="12" t="s">
        <v>12</v>
      </c>
      <c r="D77" s="35">
        <v>4</v>
      </c>
      <c r="E77" s="14" t="s">
        <v>254</v>
      </c>
      <c r="F77" s="13">
        <v>39868</v>
      </c>
      <c r="G77" s="14" t="s">
        <v>260</v>
      </c>
      <c r="H77" s="53">
        <v>376582.40000000002</v>
      </c>
      <c r="I77" s="15">
        <v>376582.40000000002</v>
      </c>
    </row>
    <row r="78" spans="1:9" s="8" customFormat="1" ht="12.75">
      <c r="A78" s="11" t="s">
        <v>223</v>
      </c>
      <c r="B78" s="12" t="s">
        <v>224</v>
      </c>
      <c r="C78" s="12" t="s">
        <v>12</v>
      </c>
      <c r="D78" s="35">
        <v>1</v>
      </c>
      <c r="E78" s="14" t="s">
        <v>8</v>
      </c>
      <c r="F78" s="13">
        <v>373577</v>
      </c>
      <c r="G78" s="14" t="s">
        <v>260</v>
      </c>
      <c r="H78" s="53">
        <v>2481051.41</v>
      </c>
      <c r="I78" s="15">
        <v>2481051.41</v>
      </c>
    </row>
    <row r="79" spans="1:9" s="8" customFormat="1" ht="25.5">
      <c r="A79" s="11" t="s">
        <v>211</v>
      </c>
      <c r="B79" s="12" t="s">
        <v>212</v>
      </c>
      <c r="C79" s="12" t="s">
        <v>12</v>
      </c>
      <c r="D79" s="35">
        <v>1</v>
      </c>
      <c r="E79" s="14" t="s">
        <v>189</v>
      </c>
      <c r="F79" s="13">
        <v>5000</v>
      </c>
      <c r="G79" s="14" t="s">
        <v>260</v>
      </c>
      <c r="H79" s="53">
        <v>2093853.43</v>
      </c>
      <c r="I79" s="15">
        <v>0</v>
      </c>
    </row>
    <row r="80" spans="1:9" s="8" customFormat="1" ht="25.5">
      <c r="A80" s="11" t="s">
        <v>203</v>
      </c>
      <c r="B80" s="12" t="s">
        <v>204</v>
      </c>
      <c r="C80" s="12" t="s">
        <v>239</v>
      </c>
      <c r="D80" s="35">
        <v>1</v>
      </c>
      <c r="E80" s="14" t="s">
        <v>161</v>
      </c>
      <c r="F80" s="13">
        <v>3305</v>
      </c>
      <c r="G80" s="14" t="s">
        <v>260</v>
      </c>
      <c r="H80" s="53">
        <v>404336</v>
      </c>
      <c r="I80" s="15">
        <v>404336</v>
      </c>
    </row>
    <row r="81" spans="1:9" s="8" customFormat="1" ht="25.5">
      <c r="A81" s="11" t="s">
        <v>213</v>
      </c>
      <c r="B81" s="12" t="s">
        <v>289</v>
      </c>
      <c r="C81" s="12" t="s">
        <v>12</v>
      </c>
      <c r="D81" s="35">
        <v>1</v>
      </c>
      <c r="E81" s="14" t="s">
        <v>8</v>
      </c>
      <c r="F81" s="13">
        <v>28448</v>
      </c>
      <c r="G81" s="14" t="s">
        <v>260</v>
      </c>
      <c r="H81" s="53">
        <v>2641949.4500000002</v>
      </c>
      <c r="I81" s="15">
        <v>0</v>
      </c>
    </row>
    <row r="82" spans="1:9" s="8" customFormat="1" ht="12.75">
      <c r="A82" s="11" t="s">
        <v>205</v>
      </c>
      <c r="B82" s="12" t="s">
        <v>206</v>
      </c>
      <c r="C82" s="12" t="s">
        <v>12</v>
      </c>
      <c r="D82" s="35">
        <v>1</v>
      </c>
      <c r="E82" s="14" t="s">
        <v>8</v>
      </c>
      <c r="F82" s="13">
        <v>350</v>
      </c>
      <c r="G82" s="14" t="s">
        <v>266</v>
      </c>
      <c r="H82" s="53">
        <v>654041.23</v>
      </c>
      <c r="I82" s="15">
        <v>654041.23</v>
      </c>
    </row>
    <row r="83" spans="1:9" s="8" customFormat="1" ht="12.75">
      <c r="A83" s="11" t="s">
        <v>218</v>
      </c>
      <c r="B83" s="12" t="s">
        <v>219</v>
      </c>
      <c r="C83" s="12" t="s">
        <v>28</v>
      </c>
      <c r="D83" s="35">
        <v>1</v>
      </c>
      <c r="E83" s="14" t="s">
        <v>8</v>
      </c>
      <c r="F83" s="13">
        <v>1400</v>
      </c>
      <c r="G83" s="14" t="s">
        <v>260</v>
      </c>
      <c r="H83" s="53">
        <v>260414.22</v>
      </c>
      <c r="I83" s="15">
        <v>0</v>
      </c>
    </row>
    <row r="84" spans="1:9" s="8" customFormat="1" ht="12.75">
      <c r="A84" s="60" t="s">
        <v>281</v>
      </c>
      <c r="B84" s="60"/>
      <c r="C84" s="60"/>
      <c r="D84" s="60"/>
      <c r="E84" s="60"/>
      <c r="F84" s="60"/>
      <c r="G84" s="60"/>
      <c r="H84" s="16">
        <f>SUM(H4:H83)</f>
        <v>343603347.64250004</v>
      </c>
      <c r="I84" s="16">
        <f>SUM(I4:I83)</f>
        <v>338126303.42000002</v>
      </c>
    </row>
    <row r="85" spans="1:9" s="8" customFormat="1" ht="12.75">
      <c r="A85" s="9"/>
      <c r="D85" s="17"/>
      <c r="G85" s="18"/>
      <c r="H85" s="18"/>
      <c r="I85" s="16"/>
    </row>
    <row r="86" spans="1:9" s="8" customFormat="1" ht="12.75">
      <c r="A86" s="19" t="s">
        <v>30</v>
      </c>
      <c r="B86" s="20"/>
      <c r="C86" s="20"/>
      <c r="D86" s="21"/>
      <c r="E86" s="20"/>
      <c r="F86" s="20"/>
      <c r="G86" s="21"/>
      <c r="H86" s="21"/>
      <c r="I86" s="20"/>
    </row>
    <row r="87" spans="1:9" s="8" customFormat="1" ht="12.75">
      <c r="A87" s="24">
        <v>197</v>
      </c>
      <c r="B87" s="25" t="s">
        <v>31</v>
      </c>
      <c r="C87" s="25" t="s">
        <v>12</v>
      </c>
      <c r="D87" s="36">
        <v>1</v>
      </c>
      <c r="E87" s="26" t="s">
        <v>25</v>
      </c>
      <c r="F87" s="27">
        <v>30</v>
      </c>
      <c r="G87" s="26" t="s">
        <v>264</v>
      </c>
      <c r="H87" s="56">
        <v>8120</v>
      </c>
      <c r="I87" s="28">
        <v>8120</v>
      </c>
    </row>
    <row r="88" spans="1:9" s="8" customFormat="1" ht="12.75">
      <c r="A88" s="24">
        <v>244</v>
      </c>
      <c r="B88" s="25" t="s">
        <v>35</v>
      </c>
      <c r="C88" s="25" t="s">
        <v>12</v>
      </c>
      <c r="D88" s="36">
        <v>10</v>
      </c>
      <c r="E88" s="26" t="s">
        <v>254</v>
      </c>
      <c r="F88" s="27">
        <v>9</v>
      </c>
      <c r="G88" s="26" t="s">
        <v>264</v>
      </c>
      <c r="H88" s="56">
        <v>76134.559999999998</v>
      </c>
      <c r="I88" s="28">
        <v>76134.559999999998</v>
      </c>
    </row>
    <row r="89" spans="1:9" s="8" customFormat="1" ht="12.75">
      <c r="A89" s="24">
        <v>260</v>
      </c>
      <c r="B89" s="25" t="s">
        <v>36</v>
      </c>
      <c r="C89" s="25" t="s">
        <v>12</v>
      </c>
      <c r="D89" s="36">
        <v>5</v>
      </c>
      <c r="E89" s="26" t="s">
        <v>254</v>
      </c>
      <c r="F89" s="27">
        <v>262</v>
      </c>
      <c r="G89" s="26" t="s">
        <v>264</v>
      </c>
      <c r="H89" s="56">
        <v>14384</v>
      </c>
      <c r="I89" s="28">
        <v>14384</v>
      </c>
    </row>
    <row r="90" spans="1:9" s="8" customFormat="1" ht="12.75">
      <c r="A90" s="24">
        <v>273</v>
      </c>
      <c r="B90" s="25" t="s">
        <v>32</v>
      </c>
      <c r="C90" s="25" t="s">
        <v>12</v>
      </c>
      <c r="D90" s="36">
        <v>23</v>
      </c>
      <c r="E90" s="26" t="s">
        <v>27</v>
      </c>
      <c r="F90" s="27">
        <v>21</v>
      </c>
      <c r="G90" s="26" t="s">
        <v>264</v>
      </c>
      <c r="H90" s="56">
        <v>64458.879999999997</v>
      </c>
      <c r="I90" s="28">
        <v>64458.879999999997</v>
      </c>
    </row>
    <row r="91" spans="1:9" s="8" customFormat="1" ht="12.75">
      <c r="A91" s="24">
        <v>274</v>
      </c>
      <c r="B91" s="25" t="s">
        <v>37</v>
      </c>
      <c r="C91" s="25" t="s">
        <v>12</v>
      </c>
      <c r="D91" s="36">
        <v>5</v>
      </c>
      <c r="E91" s="26" t="s">
        <v>27</v>
      </c>
      <c r="F91" s="27">
        <v>5</v>
      </c>
      <c r="G91" s="26" t="s">
        <v>264</v>
      </c>
      <c r="H91" s="56">
        <v>29259.84</v>
      </c>
      <c r="I91" s="28">
        <v>29259.84</v>
      </c>
    </row>
    <row r="92" spans="1:9" s="8" customFormat="1" ht="12.75">
      <c r="A92" s="24">
        <v>275</v>
      </c>
      <c r="B92" s="25" t="s">
        <v>38</v>
      </c>
      <c r="C92" s="25" t="s">
        <v>12</v>
      </c>
      <c r="D92" s="36">
        <v>3</v>
      </c>
      <c r="E92" s="26" t="s">
        <v>27</v>
      </c>
      <c r="F92" s="27">
        <v>3</v>
      </c>
      <c r="G92" s="26" t="s">
        <v>264</v>
      </c>
      <c r="H92" s="56">
        <v>9350.76</v>
      </c>
      <c r="I92" s="28">
        <v>9350.76</v>
      </c>
    </row>
    <row r="93" spans="1:9" s="8" customFormat="1" ht="12.75">
      <c r="A93" s="24">
        <v>278</v>
      </c>
      <c r="B93" s="25" t="s">
        <v>33</v>
      </c>
      <c r="C93" s="25" t="s">
        <v>12</v>
      </c>
      <c r="D93" s="36">
        <v>10</v>
      </c>
      <c r="E93" s="26" t="s">
        <v>27</v>
      </c>
      <c r="F93" s="27">
        <v>5000</v>
      </c>
      <c r="G93" s="26" t="s">
        <v>260</v>
      </c>
      <c r="H93" s="56">
        <v>126894.56</v>
      </c>
      <c r="I93" s="28">
        <v>126894.56</v>
      </c>
    </row>
    <row r="94" spans="1:9" s="8" customFormat="1" ht="12.75">
      <c r="A94" s="24">
        <v>280</v>
      </c>
      <c r="B94" s="25" t="s">
        <v>180</v>
      </c>
      <c r="C94" s="25" t="s">
        <v>12</v>
      </c>
      <c r="D94" s="36">
        <v>211</v>
      </c>
      <c r="E94" s="26" t="s">
        <v>27</v>
      </c>
      <c r="F94" s="27">
        <v>2044</v>
      </c>
      <c r="G94" s="26" t="s">
        <v>263</v>
      </c>
      <c r="H94" s="56">
        <v>346633.24</v>
      </c>
      <c r="I94" s="28">
        <v>346633.24</v>
      </c>
    </row>
    <row r="95" spans="1:9" s="8" customFormat="1" ht="25.5">
      <c r="A95" s="24">
        <v>347</v>
      </c>
      <c r="B95" s="25" t="s">
        <v>290</v>
      </c>
      <c r="C95" s="25" t="s">
        <v>12</v>
      </c>
      <c r="D95" s="36">
        <v>2</v>
      </c>
      <c r="E95" s="26" t="s">
        <v>254</v>
      </c>
      <c r="F95" s="27">
        <v>32</v>
      </c>
      <c r="G95" s="26" t="s">
        <v>264</v>
      </c>
      <c r="H95" s="56">
        <v>20500</v>
      </c>
      <c r="I95" s="28">
        <v>20500</v>
      </c>
    </row>
    <row r="96" spans="1:9" s="8" customFormat="1" ht="25.5">
      <c r="A96" s="24">
        <v>348</v>
      </c>
      <c r="B96" s="25" t="s">
        <v>103</v>
      </c>
      <c r="C96" s="25" t="s">
        <v>12</v>
      </c>
      <c r="D96" s="36">
        <v>9</v>
      </c>
      <c r="E96" s="26" t="s">
        <v>27</v>
      </c>
      <c r="F96" s="27">
        <v>640359</v>
      </c>
      <c r="G96" s="26" t="s">
        <v>260</v>
      </c>
      <c r="H96" s="56">
        <v>127020</v>
      </c>
      <c r="I96" s="28">
        <v>127020</v>
      </c>
    </row>
    <row r="97" spans="1:9" s="8" customFormat="1" ht="12.75">
      <c r="A97" s="24">
        <v>349</v>
      </c>
      <c r="B97" s="25" t="s">
        <v>248</v>
      </c>
      <c r="C97" s="25" t="s">
        <v>12</v>
      </c>
      <c r="D97" s="36">
        <v>5</v>
      </c>
      <c r="E97" s="26" t="s">
        <v>27</v>
      </c>
      <c r="F97" s="27">
        <v>4</v>
      </c>
      <c r="G97" s="26" t="s">
        <v>264</v>
      </c>
      <c r="H97" s="56">
        <v>15660</v>
      </c>
      <c r="I97" s="28">
        <v>15660</v>
      </c>
    </row>
    <row r="98" spans="1:9" s="8" customFormat="1" ht="12.75">
      <c r="A98" s="24">
        <v>366</v>
      </c>
      <c r="B98" s="25" t="s">
        <v>104</v>
      </c>
      <c r="C98" s="25" t="s">
        <v>12</v>
      </c>
      <c r="D98" s="36">
        <v>10</v>
      </c>
      <c r="E98" s="26" t="s">
        <v>27</v>
      </c>
      <c r="F98" s="27">
        <v>500</v>
      </c>
      <c r="G98" s="26" t="s">
        <v>260</v>
      </c>
      <c r="H98" s="56">
        <v>32148.01</v>
      </c>
      <c r="I98" s="28">
        <v>32148.01</v>
      </c>
    </row>
    <row r="99" spans="1:9" s="8" customFormat="1" ht="12.75">
      <c r="A99" s="24">
        <v>455</v>
      </c>
      <c r="B99" s="25" t="s">
        <v>164</v>
      </c>
      <c r="C99" s="25" t="s">
        <v>12</v>
      </c>
      <c r="D99" s="36">
        <v>2</v>
      </c>
      <c r="E99" s="26" t="s">
        <v>254</v>
      </c>
      <c r="F99" s="27">
        <v>6000</v>
      </c>
      <c r="G99" s="26" t="s">
        <v>263</v>
      </c>
      <c r="H99" s="56">
        <v>155501.48000000001</v>
      </c>
      <c r="I99" s="28">
        <v>155501.48000000001</v>
      </c>
    </row>
    <row r="100" spans="1:9" s="8" customFormat="1" ht="12.75">
      <c r="A100" s="24">
        <v>491</v>
      </c>
      <c r="B100" s="25" t="s">
        <v>185</v>
      </c>
      <c r="C100" s="25" t="s">
        <v>12</v>
      </c>
      <c r="D100" s="36">
        <v>18</v>
      </c>
      <c r="E100" s="26" t="s">
        <v>27</v>
      </c>
      <c r="F100" s="27">
        <v>5</v>
      </c>
      <c r="G100" s="26" t="s">
        <v>267</v>
      </c>
      <c r="H100" s="56">
        <v>66498.41</v>
      </c>
      <c r="I100" s="28">
        <v>66498.41</v>
      </c>
    </row>
    <row r="101" spans="1:9" s="8" customFormat="1" ht="12.75">
      <c r="A101" s="24">
        <v>493</v>
      </c>
      <c r="B101" s="25" t="s">
        <v>186</v>
      </c>
      <c r="C101" s="25" t="s">
        <v>12</v>
      </c>
      <c r="D101" s="36">
        <v>34</v>
      </c>
      <c r="E101" s="26" t="s">
        <v>27</v>
      </c>
      <c r="F101" s="27">
        <v>20000</v>
      </c>
      <c r="G101" s="26" t="s">
        <v>260</v>
      </c>
      <c r="H101" s="56">
        <v>198656.94</v>
      </c>
      <c r="I101" s="28">
        <v>198657.73</v>
      </c>
    </row>
    <row r="102" spans="1:9" s="8" customFormat="1" ht="12.75">
      <c r="A102" s="24">
        <v>526</v>
      </c>
      <c r="B102" s="25" t="s">
        <v>200</v>
      </c>
      <c r="C102" s="25" t="s">
        <v>12</v>
      </c>
      <c r="D102" s="36">
        <v>1</v>
      </c>
      <c r="E102" s="26" t="s">
        <v>25</v>
      </c>
      <c r="F102" s="27">
        <v>1400</v>
      </c>
      <c r="G102" s="26" t="s">
        <v>268</v>
      </c>
      <c r="H102" s="56">
        <v>7450</v>
      </c>
      <c r="I102" s="28">
        <v>7450</v>
      </c>
    </row>
    <row r="103" spans="1:9" s="8" customFormat="1" ht="38.25">
      <c r="A103" s="24" t="s">
        <v>5</v>
      </c>
      <c r="B103" s="25" t="s">
        <v>291</v>
      </c>
      <c r="C103" s="25" t="s">
        <v>12</v>
      </c>
      <c r="D103" s="36">
        <v>1</v>
      </c>
      <c r="E103" s="26" t="s">
        <v>8</v>
      </c>
      <c r="F103" s="27">
        <v>300</v>
      </c>
      <c r="G103" s="26" t="s">
        <v>260</v>
      </c>
      <c r="H103" s="56">
        <v>1363841.87</v>
      </c>
      <c r="I103" s="28">
        <v>1363841.87</v>
      </c>
    </row>
    <row r="104" spans="1:9" s="8" customFormat="1" ht="25.5">
      <c r="A104" s="24" t="s">
        <v>105</v>
      </c>
      <c r="B104" s="25" t="s">
        <v>181</v>
      </c>
      <c r="C104" s="25" t="s">
        <v>12</v>
      </c>
      <c r="D104" s="36">
        <v>2</v>
      </c>
      <c r="E104" s="26" t="s">
        <v>257</v>
      </c>
      <c r="F104" s="27">
        <v>353577</v>
      </c>
      <c r="G104" s="26" t="s">
        <v>260</v>
      </c>
      <c r="H104" s="56">
        <v>20416</v>
      </c>
      <c r="I104" s="28">
        <v>20416</v>
      </c>
    </row>
    <row r="105" spans="1:9" s="8" customFormat="1" ht="12.75">
      <c r="A105" s="24" t="s">
        <v>106</v>
      </c>
      <c r="B105" s="25" t="s">
        <v>182</v>
      </c>
      <c r="C105" s="25" t="s">
        <v>12</v>
      </c>
      <c r="D105" s="36">
        <v>1</v>
      </c>
      <c r="E105" s="26" t="s">
        <v>8</v>
      </c>
      <c r="F105" s="27">
        <v>300000</v>
      </c>
      <c r="G105" s="26" t="s">
        <v>260</v>
      </c>
      <c r="H105" s="56">
        <v>164803.74</v>
      </c>
      <c r="I105" s="28">
        <v>164803.74</v>
      </c>
    </row>
    <row r="106" spans="1:9" s="8" customFormat="1" ht="38.25">
      <c r="A106" s="24" t="s">
        <v>165</v>
      </c>
      <c r="B106" s="25" t="s">
        <v>183</v>
      </c>
      <c r="C106" s="25" t="s">
        <v>12</v>
      </c>
      <c r="D106" s="36">
        <v>1</v>
      </c>
      <c r="E106" s="26" t="s">
        <v>8</v>
      </c>
      <c r="F106" s="27">
        <v>500000</v>
      </c>
      <c r="G106" s="26" t="s">
        <v>260</v>
      </c>
      <c r="H106" s="56">
        <v>2051347.89</v>
      </c>
      <c r="I106" s="28">
        <v>2051347.89</v>
      </c>
    </row>
    <row r="107" spans="1:9" s="8" customFormat="1" ht="12.75">
      <c r="A107" s="61" t="s">
        <v>282</v>
      </c>
      <c r="B107" s="61"/>
      <c r="C107" s="61"/>
      <c r="D107" s="61"/>
      <c r="E107" s="61"/>
      <c r="F107" s="61"/>
      <c r="G107" s="61"/>
      <c r="H107" s="16">
        <f>SUM(H87:H106)</f>
        <v>4899080.18</v>
      </c>
      <c r="I107" s="16">
        <f>SUM(I87:I106)</f>
        <v>4899080.97</v>
      </c>
    </row>
    <row r="108" spans="1:9" s="8" customFormat="1" ht="12.75">
      <c r="A108" s="9"/>
      <c r="D108" s="23"/>
      <c r="G108" s="18"/>
      <c r="H108" s="18"/>
      <c r="I108" s="16"/>
    </row>
    <row r="109" spans="1:9" s="8" customFormat="1" ht="12.75">
      <c r="G109" s="55" t="s">
        <v>275</v>
      </c>
      <c r="H109" s="31">
        <v>3317447.2366999998</v>
      </c>
    </row>
    <row r="110" spans="1:9" s="8" customFormat="1" ht="12.75">
      <c r="A110" s="29"/>
      <c r="B110" s="34"/>
      <c r="C110" s="29"/>
      <c r="D110" s="29"/>
      <c r="E110" s="29"/>
      <c r="F110" s="29"/>
      <c r="G110" s="29"/>
      <c r="H110" s="48"/>
      <c r="I110" s="16"/>
    </row>
    <row r="111" spans="1:9" s="8" customFormat="1" ht="12.75">
      <c r="A111" s="59" t="s">
        <v>283</v>
      </c>
      <c r="B111" s="59"/>
      <c r="C111" s="59"/>
      <c r="D111" s="59"/>
      <c r="E111" s="59"/>
      <c r="F111" s="59"/>
      <c r="G111" s="59"/>
      <c r="H111" s="30">
        <f>+H84+H107+H109</f>
        <v>351819875.05920005</v>
      </c>
      <c r="I111" s="16">
        <f>+I84+I107</f>
        <v>343025384.39000005</v>
      </c>
    </row>
    <row r="112" spans="1:9" s="8" customFormat="1" ht="12.75">
      <c r="A112" s="29"/>
      <c r="B112" s="43"/>
      <c r="C112" s="29"/>
      <c r="D112" s="29"/>
      <c r="E112" s="29"/>
      <c r="F112" s="29"/>
      <c r="G112" s="29"/>
      <c r="H112" s="48"/>
      <c r="I112" s="16"/>
    </row>
  </sheetData>
  <mergeCells count="7">
    <mergeCell ref="A2:B2"/>
    <mergeCell ref="D2:E2"/>
    <mergeCell ref="F2:G2"/>
    <mergeCell ref="A3:I3"/>
    <mergeCell ref="A84:G84"/>
    <mergeCell ref="A107:G107"/>
    <mergeCell ref="A111:G111"/>
  </mergeCells>
  <printOptions horizontalCentered="1"/>
  <pageMargins left="0.25" right="0.25" top="0.48" bottom="0.41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FONDO III</vt:lpstr>
      <vt:lpstr>FONDO IV</vt:lpstr>
      <vt:lpstr>'FONDO IV'!Área_de_impresión</vt:lpstr>
      <vt:lpstr>'FONDO III'!Títulos_a_imprimir</vt:lpstr>
      <vt:lpstr>'FONDO IV'!Títulos_a_imprimir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Roberto</cp:lastModifiedBy>
  <cp:lastPrinted>2017-01-24T18:52:11Z</cp:lastPrinted>
  <dcterms:created xsi:type="dcterms:W3CDTF">2014-11-03T16:17:24Z</dcterms:created>
  <dcterms:modified xsi:type="dcterms:W3CDTF">2017-11-28T17:06:30Z</dcterms:modified>
</cp:coreProperties>
</file>