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nny\Documents\My Shared\PROGRAMACION OBLIGACIONES\"/>
    </mc:Choice>
  </mc:AlternateContent>
  <bookViews>
    <workbookView xWindow="120" yWindow="75" windowWidth="28515" windowHeight="12600"/>
  </bookViews>
  <sheets>
    <sheet name="FONDO III" sheetId="1" r:id="rId1"/>
    <sheet name="FONDO IV" sheetId="2" r:id="rId2"/>
    <sheet name="FONDO IV CEAC" sheetId="3" r:id="rId3"/>
  </sheets>
  <definedNames>
    <definedName name="_xlnm.Print_Area" localSheetId="0">'FONDO III'!$A$1:$G$71</definedName>
    <definedName name="_xlnm.Print_Area" localSheetId="1">'FONDO IV'!$A$1:$G$57</definedName>
    <definedName name="_xlnm.Print_Area" localSheetId="2">'FONDO IV CEAC'!$A$1:$B$58</definedName>
    <definedName name="_xlnm.Print_Titles" localSheetId="0">'FONDO III'!$1:$6</definedName>
    <definedName name="_xlnm.Print_Titles" localSheetId="1">'FONDO IV'!$1:$5</definedName>
    <definedName name="_xlnm.Print_Titles" localSheetId="2">'FONDO IV CEAC'!$1:$7</definedName>
  </definedNames>
  <calcPr calcId="152511"/>
</workbook>
</file>

<file path=xl/calcChain.xml><?xml version="1.0" encoding="utf-8"?>
<calcChain xmlns="http://schemas.openxmlformats.org/spreadsheetml/2006/main">
  <c r="B58" i="3" l="1"/>
  <c r="B46" i="3"/>
  <c r="B38" i="3"/>
  <c r="B55" i="2"/>
  <c r="B57" i="2" s="1"/>
  <c r="B43" i="2"/>
  <c r="B36" i="2"/>
  <c r="B68" i="1"/>
  <c r="B48" i="1"/>
  <c r="B50" i="1" s="1"/>
  <c r="B39" i="1"/>
  <c r="B41" i="1" s="1"/>
</calcChain>
</file>

<file path=xl/sharedStrings.xml><?xml version="1.0" encoding="utf-8"?>
<sst xmlns="http://schemas.openxmlformats.org/spreadsheetml/2006/main" count="573" uniqueCount="184">
  <si>
    <t>Monto autorizado del FISMDF 2017:</t>
  </si>
  <si>
    <t>OBRA O ACCIÓN A REALIZAR</t>
  </si>
  <si>
    <t>COSTO</t>
  </si>
  <si>
    <t>UBICACIÓN</t>
  </si>
  <si>
    <t>METAS</t>
  </si>
  <si>
    <t>BENEFICIARIOS</t>
  </si>
  <si>
    <t>ENTIDAD</t>
  </si>
  <si>
    <t>MUNICIPIO</t>
  </si>
  <si>
    <t>LOCALIDAD</t>
  </si>
  <si>
    <t xml:space="preserve">RAMO 33 FONDO III </t>
  </si>
  <si>
    <t>Construcción de cuartos dormitorio, Ra. Rovirosa (T.S.)</t>
  </si>
  <si>
    <t>Tabasco</t>
  </si>
  <si>
    <t>Centro</t>
  </si>
  <si>
    <t>Rovirosa, (T.S.)</t>
  </si>
  <si>
    <t>20 piezas</t>
  </si>
  <si>
    <t xml:space="preserve"> </t>
  </si>
  <si>
    <t>Construcción de cuartos dormitorio, RA. Estancia (T.S.)</t>
  </si>
  <si>
    <t>Estancia (T.S.).</t>
  </si>
  <si>
    <t>17 piezas</t>
  </si>
  <si>
    <t>Construcción de cuartos dormitorio, Ra. La Ceiba (T.S.)</t>
  </si>
  <si>
    <t>La Ceiba</t>
  </si>
  <si>
    <t>16 piezas</t>
  </si>
  <si>
    <t>Construcción de cuartos dormitorio, Ra. Aztlán 2da. Sección (El Corcho)</t>
  </si>
  <si>
    <t>Aztlán 2a. Sección (El Corcho).</t>
  </si>
  <si>
    <t>10 piezas</t>
  </si>
  <si>
    <t xml:space="preserve">Construcción de cuartos dormitorio, Ra. Aztlán 1ra. Sección </t>
  </si>
  <si>
    <t>Aztlán 1a. Sección.</t>
  </si>
  <si>
    <t>Construcción de cuartos dormitorio, Ra. Aztlán 5ta. Sección (Palomillal)</t>
  </si>
  <si>
    <t>Aztlán 5a. Sección (Palomillal).</t>
  </si>
  <si>
    <t>7 piezas</t>
  </si>
  <si>
    <t>Ampliación de la red de agua potable en la Ra. Aniceto calle Laureles, calle Morales, calle Romero</t>
  </si>
  <si>
    <t>Aniceto (T.S.)</t>
  </si>
  <si>
    <t>1 obra</t>
  </si>
  <si>
    <t>Mejoramiento del alumbrado público en la Ra. Tocoal T.S.</t>
  </si>
  <si>
    <t>Tocoal (T.S.)</t>
  </si>
  <si>
    <t>138 luminaria</t>
  </si>
  <si>
    <t>Ampliación y mejoramiento del alumbrado público en RA. Aniceto T.S.</t>
  </si>
  <si>
    <t>58 luminaria</t>
  </si>
  <si>
    <t>Ampliación, mejoramiento y rehabilitación del alumbrado público en la Col. José  María Pino Suárez Etapa II Sector Asunción Castellanos</t>
  </si>
  <si>
    <t>Villahermosa</t>
  </si>
  <si>
    <t>153 luminaria</t>
  </si>
  <si>
    <t>Mejoramiento del sistema de agua potable de la Col. Revolución Mexicana</t>
  </si>
  <si>
    <t>Playas del Rosario (Subteniente García).</t>
  </si>
  <si>
    <t>Mejoramiento, rehabilitación y ampliación del alumbrado público en la Col. Miguel Hidalgo Etapa III</t>
  </si>
  <si>
    <t>83 luminaria</t>
  </si>
  <si>
    <t>Mejoramiento, rehabilitación y ampliación del alumbrado público en la RA. Buena Vista 1ra. Sección Tamulte de las Sabanas</t>
  </si>
  <si>
    <t>Buena Vista 1a. Sección (T.S.).</t>
  </si>
  <si>
    <t>126 luminaria</t>
  </si>
  <si>
    <t>Construcción del sistema integral de drenaje sanitario en la Col. José María Pino Suarez (Tierra Colorada) III Etapa, sector PYASUR fase 1 (red de alcantarillado sanitario)</t>
  </si>
  <si>
    <t>Construcción del sistema integral de drenaje sanitario en la Col. José María Pino Suarez (Tierra Colorada) III Etapa, sector PYASUR fase 2 (red de alcantarillado sanitario)</t>
  </si>
  <si>
    <t>Construcción del sistema integral de drenaje sanitario en la Col. José María Pino Suarez (Tierra Colorada) III Etapa, sector PYASUR fase 3 (red de alcantarillado sanitario)</t>
  </si>
  <si>
    <t>Construcción del sistema integral de drenaje sanitario en la Col. José María Pino Suarez (Tierra Colorada) III Etapa, sector PYASUR fase 4 (red de alcantarillado sanitario)</t>
  </si>
  <si>
    <t>Construcción del sistema integral de drenaje sanitario en la Col. José María Pino Suarez (Tierra Colorada) III Etapa, sector PYASUR fase 5 (red de alcantarillado sanitario)</t>
  </si>
  <si>
    <t>Construcción del sistema integral de drenaje sanitario en la Col. José María Pino Suarez (Tierra Colorada) III Etapa, sector PYASUR fase 6 (red de alcantarillado sanitario)</t>
  </si>
  <si>
    <t xml:space="preserve">Ampliación, mejoramiento y rehabilitación del alumbrado público, Fracc. El Palmar y San Antonio Villa Playas del Rosario </t>
  </si>
  <si>
    <t>160 luminaria</t>
  </si>
  <si>
    <t>Ampliación, Mejoramiento y rehabilitación de alumbrado público, Col. Revolución Mexicana, Villa Playas del Rosario (Subteniente García)</t>
  </si>
  <si>
    <t>32 luminaria</t>
  </si>
  <si>
    <t>Rehabilitación de pavimento asfaltico en tramos aislados del camino principal de la Ra. Anacleto Canabal 2da. Sección</t>
  </si>
  <si>
    <t>Anacleto Canabal 2a. Sección.</t>
  </si>
  <si>
    <t>18942.7 m2</t>
  </si>
  <si>
    <t>Construcción de pavimentación de concreto hidráulico, guarniciones y banquetas en el municipio de Centro, Tabasco, calles Nacajuca, Col. Villa las Flores Sector Roberto Madrazo</t>
  </si>
  <si>
    <t>1440 m2</t>
  </si>
  <si>
    <t>Construcción del sistema integral de drenaje sanitario en la Col. José María Pino Suárez (Tierra Colorada) III Etapa, Sector PYASUR fase 7 (estación de bombeo y líneas de presión)</t>
  </si>
  <si>
    <t>Mejoramiento y rehabilitación del alumbrado público en la Ra. Buena Vista 2da. Sección (T.S.)</t>
  </si>
  <si>
    <t>Buena Vista 2a. Sección (T.S.).</t>
  </si>
  <si>
    <t>110 luminaria</t>
  </si>
  <si>
    <t>Mejoramiento y rehabilitación del alumbrado público, Fraccionamiento Clara Córdova Moran, Villa Playas del Rosario (Subteniente García)</t>
  </si>
  <si>
    <t>26 luminaria</t>
  </si>
  <si>
    <t>Rehabilitación del cárcamo de bombeo “Insurgentes” Cd. de Villahermosa, en el Municipio de Centro, Tabasco</t>
  </si>
  <si>
    <t>Construcción de pavimento con concreto hidráulico en la calle Galeana de la Villa Luis Gil Pérez, en el Municipio de Centro, Tabasco</t>
  </si>
  <si>
    <t>Luis Gil Pérez.</t>
  </si>
  <si>
    <t>1431.9 m2</t>
  </si>
  <si>
    <t>Construcción de guarniciones y banquetas en la calle Mario Trujillo de la Ra. Aniceto (T.S.), en el Municipio de Centro, Tabasco</t>
  </si>
  <si>
    <t>415.8 m2</t>
  </si>
  <si>
    <t>Construcción de pavimento de concreto hidráulico, guarniciones y banquetas en la Col. José María Pino Suárez Etapa III, Sector Pyasur, entre periférico Carlos Pellicer Cámara y calle Químico, Cd. Villahermosa, en el Municipio de Centro, Tabasco</t>
  </si>
  <si>
    <t>3080 m2</t>
  </si>
  <si>
    <t>Adquisición de hardware actualizado</t>
  </si>
  <si>
    <t>64 piezas</t>
  </si>
  <si>
    <t>Subtotal</t>
  </si>
  <si>
    <t>Por Asignar</t>
  </si>
  <si>
    <t>Total</t>
  </si>
  <si>
    <t>RAMO 33 FONDO III REMANENTES</t>
  </si>
  <si>
    <t>Construcción de cuartos dormitorio, Col. Gaviotas Sur, Sector Explanada</t>
  </si>
  <si>
    <t>5 piezas</t>
  </si>
  <si>
    <t>Construcción de drenaje pluvial, Col. José María Pino Suárez (III Etapa) Sector Pyasur</t>
  </si>
  <si>
    <t>Ampliación y mejoramiento del alumbrado público en Villa Luis Gil Pérez</t>
  </si>
  <si>
    <t>119 luminarias</t>
  </si>
  <si>
    <t>Ampliación de línea de agua potable, cerrada Los Cocos, Buenavista 2da. Sección (T.S.)</t>
  </si>
  <si>
    <t>RAMO 33 FONDO III REFRENDOS</t>
  </si>
  <si>
    <t>(571) Construcción de cuartos dormitorio, Villa Luis Gil Pérez</t>
  </si>
  <si>
    <t>28 apoyos</t>
  </si>
  <si>
    <t>(573) Construcción de cuartos dormitorio, RA. Tocoal  (T.S.)</t>
  </si>
  <si>
    <t>20 apoyos</t>
  </si>
  <si>
    <t>(574) Construcción de cuartos dormitorio, RA. Aniceto (T.S.)</t>
  </si>
  <si>
    <t>15 apoyos</t>
  </si>
  <si>
    <t>(K-187) (K-233) (K-004) (K-087)  (OP0013)(OP0005)(OP0075)(OP0209)   Terminación de la construcción de la línea de conducción "Planta Potabilizadora Carrizal "Villa Macultepec (Tramo 8)</t>
  </si>
  <si>
    <t>Macultepec</t>
  </si>
  <si>
    <t>(K-188) (K-234) (K-005) (K-088) (OP0014)(OP0006)(OP0077)(OP0211)   Terminación de la construcción de la línea de conducción "Planta Potabilizadora Carrizal "Villa Macultepec (Tramo 10)</t>
  </si>
  <si>
    <t>(K-189) (K-235) (K-006) (K-089) (OP0015)(OP0007)(OP0088)(OP0012) (OP0011) (OP0301)  Construcción del sistema de alcantarillado sanitario (equipamiento y arreglo electromecánico)</t>
  </si>
  <si>
    <t>Lagartera 1a. Sección (Col. Constitución)</t>
  </si>
  <si>
    <t>(K-190) (K-236) (K-007) (K-090) (OP0016)(OP0008)(OP0089)(OP0013) (OP0012)(OP0302) Construcción del sistema de alcantarillado sanitario (colector, línea madrina y descargas domiciliarias y línea de presión)</t>
  </si>
  <si>
    <t xml:space="preserve">(K-428) Construcción de pavimento hidráulico, guarniciones y banquetas en calle Villahermosa entre calle Monal segunda y calle Domingo Méndez, Sector Armenia, Col. Gaviotas Sur </t>
  </si>
  <si>
    <t>1230.24 m2</t>
  </si>
  <si>
    <t>(K-495) Construcción de Planta de tratamiento de aguas residuales (incluye instalaciones) en la ranchería Anacleto Canabal 2da. Sección</t>
  </si>
  <si>
    <t>(K-496) Construcciones de cárcamos (incluye instalaciones), en la RA. Anacleto Canabal 2da. Sección</t>
  </si>
  <si>
    <t xml:space="preserve">(K-568) Construcción de drenaje sanitario, Sector “A” Oriente, Ra. Anacleto Canabal 2da. Sección </t>
  </si>
  <si>
    <t xml:space="preserve">(K-569) Construcción de drenaje sanitario, Sector “A” Poniente, Ra. Anacleto Canabal 2da. Sección </t>
  </si>
  <si>
    <t>(K-642) Construcción de cárcamo incluye (línea de presión), RA. Anacleto Canabal 2da. Sección</t>
  </si>
  <si>
    <t>(K-644) Construcción de drenaje sanitario, sector “Calle de la Salud” tramo A, Ra. Anacleto Canabal 2da. Sección</t>
  </si>
  <si>
    <t>(K-645) Construcción de drenaje sanitario, sector “Calle de la Salud” tramo B, Ra. Anacleto Canabal 2da. Sección</t>
  </si>
  <si>
    <t>Monto autorizado del FORTAMUN:</t>
  </si>
  <si>
    <t>RAMO 33 FONDO IV</t>
  </si>
  <si>
    <t>Amortización y servicio de la deuda del crédito Bancomer</t>
  </si>
  <si>
    <t>1 credito</t>
  </si>
  <si>
    <t>Pago de consumo de energía eléctrica</t>
  </si>
  <si>
    <t>12 pago</t>
  </si>
  <si>
    <t>Pago de servicio de energía eléctrica de plantas del programa de agua potable</t>
  </si>
  <si>
    <t>Pago del consumo de energía eléctrica para el alumbrado público.</t>
  </si>
  <si>
    <t>Pago de servicio de energía eléctrica del programa de drenaje</t>
  </si>
  <si>
    <t>1 operación</t>
  </si>
  <si>
    <t>Pago de derecho de descarga y muestreo de aguas residuales del programa de drenaje</t>
  </si>
  <si>
    <t>Pago por extracción y muestreo de agua del programa de agua potable</t>
  </si>
  <si>
    <t>4 pago</t>
  </si>
  <si>
    <t>Pago de la energía eléctrica del área administrativa del Sistema de Agua y Saneamiento</t>
  </si>
  <si>
    <t>Atención a contingencia</t>
  </si>
  <si>
    <t>1 accion</t>
  </si>
  <si>
    <t>Imagen urbana en diferentes calles, avenidas y Villas del Municipio de Centro</t>
  </si>
  <si>
    <t>Rehabilitación integral en vialidades del municipio de Centro.</t>
  </si>
  <si>
    <t>4400 m2</t>
  </si>
  <si>
    <t>Mantenimiento de diversas calles y avenidas con mezcla asfáltica en la Ciudad de Villahermosa y Villas</t>
  </si>
  <si>
    <t>45645 m2</t>
  </si>
  <si>
    <t>Suministro de equipo eléctrico industrial de media y baja tensión para cárcamos de la ciudad de Villahermosa</t>
  </si>
  <si>
    <t>1 equip</t>
  </si>
  <si>
    <t>Mantenimiento preventivo y correctivo en transicion de media tensión, C.C.M., flecha motriz de motores y alimentación electrica en baja tensión para cárcamos de la ciudad de Villahermosa</t>
  </si>
  <si>
    <t>Mantenimiento de diversas calles y avenidas de la ciudad de Villahermosa con el equipo bacheadora</t>
  </si>
  <si>
    <t>19443.18 m2</t>
  </si>
  <si>
    <t>Unidad médica móvil</t>
  </si>
  <si>
    <t>5 equipo</t>
  </si>
  <si>
    <t>Equipamiento para los pasos fluviales</t>
  </si>
  <si>
    <t>11 piezas</t>
  </si>
  <si>
    <t>Software para administrar licencias de funcionamiento</t>
  </si>
  <si>
    <t>1 licencia</t>
  </si>
  <si>
    <t>Equipamiento para la modernización e innovación de la Dirección de Finanzas</t>
  </si>
  <si>
    <t>6 equipo</t>
  </si>
  <si>
    <t>Desvaradoras para mecanización agrícola</t>
  </si>
  <si>
    <t>4 piezas</t>
  </si>
  <si>
    <t>Adquisición de motobombas sumergibles para captación de la planta potabilizadora la Isla 1 y la Isla 2.</t>
  </si>
  <si>
    <t>2 equipo</t>
  </si>
  <si>
    <t>Mobiliario de oficina para áreas administrativas de la Coordinación del SAS</t>
  </si>
  <si>
    <t>21 piezas</t>
  </si>
  <si>
    <t>Equipamiento para presidencia municipal</t>
  </si>
  <si>
    <t>1 equipo</t>
  </si>
  <si>
    <t>Equipamiento de la Dirección de Atención Ciudadana</t>
  </si>
  <si>
    <t xml:space="preserve">Remodelación del parque Juárez </t>
  </si>
  <si>
    <t>Mantenimiento y reparación de la cancha del parque Paseo Tabasco (La Choca)</t>
  </si>
  <si>
    <t>Rehabilitación de área verde del acceso a la Col. Espejo II</t>
  </si>
  <si>
    <t>Aplicación de pintura deportiva en cancha No. 2 del Parque Paseo Tabasco (Parque La Choca)</t>
  </si>
  <si>
    <t>541.32 m2</t>
  </si>
  <si>
    <t>Vehículo para la Dirección de Desarrollo</t>
  </si>
  <si>
    <t>1 vehiculo</t>
  </si>
  <si>
    <t>RAMO 33 FONDO IV REFRENDOS</t>
  </si>
  <si>
    <t>(K-473) Modernización, mejoramiento y ampliación de la red de alumbrado público de Av. Universidad, tramo Boulevard Adolfo Ruiz Cortines-Av. Av. del Mar</t>
  </si>
  <si>
    <t>(K-623) Elaboración de estudio y proyecto para la construcción del sistema integral de drenaje sanitario en la colonia José María Pino Suarez (Tierra Colorada) III etapa</t>
  </si>
  <si>
    <t>1 proyecto</t>
  </si>
  <si>
    <t>(K-632) Reposición de tramo de tubería en hundimiento de vialidad por colapso de tubería existente, col. Primero de Mayo, col. Águila, col. Miguel Hidalgo Etapa III y Col. Miguel Hidalgo Etapa II</t>
  </si>
  <si>
    <t>(K-639) Rehabilitación de tanque elevado existente, Fracc. ISSET</t>
  </si>
  <si>
    <t>Ocuiltzapotlán</t>
  </si>
  <si>
    <t>RAMO 33 FONDO IV REMANENTES</t>
  </si>
  <si>
    <t>Consumo de energía eléctrica para el alumbrado público</t>
  </si>
  <si>
    <t>1 pago</t>
  </si>
  <si>
    <t>Elaboración de estudios y proyecto ejecutivo para la construcción del sistema de alcantarillado sanitario y para la ampliación de planta de tratamiento existente</t>
  </si>
  <si>
    <t>Rehabilitación de la cancha de usos múltiples de la Manga III</t>
  </si>
  <si>
    <t>Rehabilitación del campo de béisbol de la Ra. Pajonal</t>
  </si>
  <si>
    <t>Pajonal</t>
  </si>
  <si>
    <t>Firewall (servidor) para monitoreo, administración y control de sistemas</t>
  </si>
  <si>
    <t>Equipamiento de la Secretaria del Ayuntamiento</t>
  </si>
  <si>
    <t>6 piezas</t>
  </si>
  <si>
    <t>Equipamiento para ventanilla unica</t>
  </si>
  <si>
    <t>Equipamiento para la Dirección de Finanzas</t>
  </si>
  <si>
    <t>Municipio de Centro</t>
  </si>
  <si>
    <t>Formato de información de aplicación de recursos del FORTAMUN</t>
  </si>
  <si>
    <t>Destino de las Aportaciones</t>
  </si>
  <si>
    <t>Monto Pagado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</si>
</sst>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9" xfId="0" applyFont="1" applyBorder="1" applyAlignment="1">
      <alignment vertical="center" wrapText="1"/>
    </xf>
    <xf numFmtId="43" fontId="4" fillId="0" borderId="9" xfId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164" fontId="4" fillId="0" borderId="9" xfId="1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9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center" wrapText="1"/>
    </xf>
    <xf numFmtId="43" fontId="5" fillId="0" borderId="0" xfId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164" fontId="4" fillId="0" borderId="0" xfId="1" applyNumberFormat="1" applyFont="1" applyBorder="1" applyAlignment="1">
      <alignment horizontal="center" vertical="center" wrapText="1"/>
    </xf>
    <xf numFmtId="3" fontId="4" fillId="0" borderId="0" xfId="0" applyNumberFormat="1" applyFont="1" applyBorder="1" applyAlignment="1">
      <alignment horizontal="center" vertical="center" wrapText="1"/>
    </xf>
    <xf numFmtId="3" fontId="5" fillId="0" borderId="0" xfId="0" applyNumberFormat="1" applyFont="1" applyBorder="1" applyAlignment="1">
      <alignment horizontal="right" vertical="center"/>
    </xf>
    <xf numFmtId="43" fontId="4" fillId="0" borderId="0" xfId="0" applyNumberFormat="1" applyFont="1" applyBorder="1" applyAlignment="1">
      <alignment vertical="center" wrapText="1"/>
    </xf>
    <xf numFmtId="43" fontId="4" fillId="0" borderId="0" xfId="0" applyNumberFormat="1" applyFont="1" applyBorder="1" applyAlignment="1">
      <alignment horizontal="center" vertical="center" wrapText="1"/>
    </xf>
    <xf numFmtId="43" fontId="5" fillId="0" borderId="0" xfId="0" applyNumberFormat="1" applyFont="1" applyAlignment="1">
      <alignment vertical="center" wrapText="1"/>
    </xf>
    <xf numFmtId="3" fontId="5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 wrapText="1"/>
    </xf>
    <xf numFmtId="164" fontId="4" fillId="0" borderId="0" xfId="1" applyNumberFormat="1" applyFont="1" applyAlignment="1">
      <alignment horizontal="center" vertical="center" wrapText="1"/>
    </xf>
    <xf numFmtId="3" fontId="5" fillId="0" borderId="10" xfId="0" applyNumberFormat="1" applyFont="1" applyBorder="1" applyAlignment="1">
      <alignment horizontal="right" vertical="center"/>
    </xf>
    <xf numFmtId="43" fontId="5" fillId="0" borderId="0" xfId="1" applyFont="1" applyAlignment="1">
      <alignment horizontal="center" vertical="center" wrapText="1"/>
    </xf>
    <xf numFmtId="43" fontId="4" fillId="0" borderId="0" xfId="1" applyFont="1" applyAlignment="1">
      <alignment horizontal="center" vertical="center" wrapText="1"/>
    </xf>
    <xf numFmtId="43" fontId="5" fillId="0" borderId="0" xfId="0" applyNumberFormat="1" applyFont="1" applyAlignment="1">
      <alignment vertical="center"/>
    </xf>
    <xf numFmtId="164" fontId="2" fillId="0" borderId="0" xfId="1" applyNumberFormat="1" applyFont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43" fontId="4" fillId="0" borderId="9" xfId="0" applyNumberFormat="1" applyFont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43" fontId="4" fillId="0" borderId="9" xfId="1" applyFont="1" applyFill="1" applyBorder="1" applyAlignment="1">
      <alignment horizontal="center" vertical="center" wrapText="1"/>
    </xf>
    <xf numFmtId="3" fontId="4" fillId="0" borderId="9" xfId="1" applyNumberFormat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center" vertical="center" wrapText="1"/>
    </xf>
    <xf numFmtId="3" fontId="4" fillId="0" borderId="0" xfId="1" applyNumberFormat="1" applyFont="1" applyFill="1" applyBorder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0" fontId="5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vertical="center" wrapText="1"/>
    </xf>
    <xf numFmtId="3" fontId="4" fillId="3" borderId="0" xfId="0" applyNumberFormat="1" applyFont="1" applyFill="1" applyAlignment="1">
      <alignment horizontal="center" vertical="center" wrapText="1"/>
    </xf>
    <xf numFmtId="164" fontId="4" fillId="0" borderId="9" xfId="1" applyNumberFormat="1" applyFont="1" applyFill="1" applyBorder="1" applyAlignment="1">
      <alignment horizontal="center" vertical="center" wrapText="1"/>
    </xf>
    <xf numFmtId="43" fontId="4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164" fontId="4" fillId="0" borderId="0" xfId="1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/>
    </xf>
    <xf numFmtId="44" fontId="2" fillId="0" borderId="1" xfId="2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1123950</xdr:colOff>
      <xdr:row>0</xdr:row>
      <xdr:rowOff>30479</xdr:rowOff>
    </xdr:from>
    <xdr:to>
      <xdr:col>5</xdr:col>
      <xdr:colOff>19051</xdr:colOff>
      <xdr:row>0</xdr:row>
      <xdr:rowOff>952501</xdr:rowOff>
    </xdr:to>
    <xdr:sp macro="" textlink="">
      <xdr:nvSpPr>
        <xdr:cNvPr id="2" name="1 CuadroTexto"/>
        <xdr:cNvSpPr txBox="1"/>
      </xdr:nvSpPr>
      <xdr:spPr>
        <a:xfrm>
          <a:off x="1123950" y="30479"/>
          <a:ext cx="6648451" cy="922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 inciso c), fracción II, del apartado B del artículo 33 de la Ley de Coordinación Fiscal, el H. Ayuntamiento de Centro, hace saber a la ciudadanía los resultados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alcanzados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las obras y acciones con recursos del Ramo General 33 en el Fondo III, relativas a las Aportaciones para la Infraestructura Social Municipal y de las Demarcaciones Territoriales del Distrito Federal, al 31 de diciembre de 2017:</a:t>
          </a:r>
        </a:p>
      </xdr:txBody>
    </xdr:sp>
    <xdr:clientData/>
  </xdr:twoCellAnchor>
  <xdr:twoCellAnchor editAs="oneCell">
    <xdr:from>
      <xdr:col>5</xdr:col>
      <xdr:colOff>121991</xdr:colOff>
      <xdr:row>0</xdr:row>
      <xdr:rowOff>0</xdr:rowOff>
    </xdr:from>
    <xdr:to>
      <xdr:col>6</xdr:col>
      <xdr:colOff>600075</xdr:colOff>
      <xdr:row>0</xdr:row>
      <xdr:rowOff>923925</xdr:rowOff>
    </xdr:to>
    <xdr:pic>
      <xdr:nvPicPr>
        <xdr:cNvPr id="3" name="2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75341" y="0"/>
          <a:ext cx="109720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0</xdr:row>
      <xdr:rowOff>19049</xdr:rowOff>
    </xdr:from>
    <xdr:to>
      <xdr:col>0</xdr:col>
      <xdr:colOff>1159689</xdr:colOff>
      <xdr:row>0</xdr:row>
      <xdr:rowOff>955165</xdr:rowOff>
    </xdr:to>
    <xdr:grpSp>
      <xdr:nvGrpSpPr>
        <xdr:cNvPr id="4" name="3 Grupo"/>
        <xdr:cNvGrpSpPr/>
      </xdr:nvGrpSpPr>
      <xdr:grpSpPr>
        <a:xfrm>
          <a:off x="38100" y="19049"/>
          <a:ext cx="1121589" cy="936116"/>
          <a:chOff x="925759" y="152400"/>
          <a:chExt cx="1121589" cy="936116"/>
        </a:xfrm>
      </xdr:grpSpPr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925759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6" name="5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1181100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0</xdr:row>
      <xdr:rowOff>87630</xdr:rowOff>
    </xdr:from>
    <xdr:to>
      <xdr:col>4</xdr:col>
      <xdr:colOff>800100</xdr:colOff>
      <xdr:row>0</xdr:row>
      <xdr:rowOff>1143000</xdr:rowOff>
    </xdr:to>
    <xdr:sp macro="" textlink="">
      <xdr:nvSpPr>
        <xdr:cNvPr id="2" name="1 CuadroTexto"/>
        <xdr:cNvSpPr txBox="1"/>
      </xdr:nvSpPr>
      <xdr:spPr>
        <a:xfrm>
          <a:off x="1152525" y="87630"/>
          <a:ext cx="5334000" cy="105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 inciso c), fracción II, del apartado B del artículo 33 y artículo 37 de la Ley de Coordinación Fiscal, el H. Ayuntamiento de Centro, hace saber a la ciudadanía los resultados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alcanzados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las obras y acciones con recursos del Ramo General 33 en el Fondo IV, de Aportaciones para el Fortalecimiento de los Municipios y de las Demarcaciones Territoriales del Distrito Federal, al 31 de diciembre de 2017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104775</xdr:colOff>
      <xdr:row>0</xdr:row>
      <xdr:rowOff>0</xdr:rowOff>
    </xdr:from>
    <xdr:to>
      <xdr:col>6</xdr:col>
      <xdr:colOff>669400</xdr:colOff>
      <xdr:row>0</xdr:row>
      <xdr:rowOff>1028700</xdr:rowOff>
    </xdr:to>
    <xdr:pic>
      <xdr:nvPicPr>
        <xdr:cNvPr id="3" name="2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48450" y="0"/>
          <a:ext cx="1221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142875</xdr:rowOff>
    </xdr:from>
    <xdr:to>
      <xdr:col>0</xdr:col>
      <xdr:colOff>1143000</xdr:colOff>
      <xdr:row>0</xdr:row>
      <xdr:rowOff>1078991</xdr:rowOff>
    </xdr:to>
    <xdr:grpSp>
      <xdr:nvGrpSpPr>
        <xdr:cNvPr id="4" name="3 Grupo"/>
        <xdr:cNvGrpSpPr/>
      </xdr:nvGrpSpPr>
      <xdr:grpSpPr>
        <a:xfrm>
          <a:off x="0" y="142875"/>
          <a:ext cx="1143000" cy="936116"/>
          <a:chOff x="20884" y="152400"/>
          <a:chExt cx="1121589" cy="936116"/>
        </a:xfrm>
      </xdr:grpSpPr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20884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6" name="5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276225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0</xdr:row>
      <xdr:rowOff>87630</xdr:rowOff>
    </xdr:from>
    <xdr:to>
      <xdr:col>0</xdr:col>
      <xdr:colOff>7324724</xdr:colOff>
      <xdr:row>0</xdr:row>
      <xdr:rowOff>1143000</xdr:rowOff>
    </xdr:to>
    <xdr:sp macro="" textlink="">
      <xdr:nvSpPr>
        <xdr:cNvPr id="2" name="1 CuadroTexto"/>
        <xdr:cNvSpPr txBox="1"/>
      </xdr:nvSpPr>
      <xdr:spPr>
        <a:xfrm>
          <a:off x="1152525" y="87630"/>
          <a:ext cx="6172199" cy="105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 inciso c), fracción II, del apartado B del artículo 33 y artículo 37 de la Ley de Coordinación Fiscal, el H. Ayuntamiento de Centro, hace saber a la ciudadanía los resultados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alcanzados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las obras y acciones con recursos del Ramo General 33 en el Fondo IV, de Aportaciones para el Fortalecimiento de los Municipios y de las Demarcaciones Territoriales del Distrito Federal, al 31 de diciembre de 2017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7277100</xdr:colOff>
      <xdr:row>0</xdr:row>
      <xdr:rowOff>0</xdr:rowOff>
    </xdr:from>
    <xdr:to>
      <xdr:col>1</xdr:col>
      <xdr:colOff>355075</xdr:colOff>
      <xdr:row>0</xdr:row>
      <xdr:rowOff>1028700</xdr:rowOff>
    </xdr:to>
    <xdr:pic>
      <xdr:nvPicPr>
        <xdr:cNvPr id="3" name="2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77100" y="0"/>
          <a:ext cx="1221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142875</xdr:rowOff>
    </xdr:from>
    <xdr:to>
      <xdr:col>0</xdr:col>
      <xdr:colOff>1143000</xdr:colOff>
      <xdr:row>0</xdr:row>
      <xdr:rowOff>1078991</xdr:rowOff>
    </xdr:to>
    <xdr:grpSp>
      <xdr:nvGrpSpPr>
        <xdr:cNvPr id="4" name="3 Grupo"/>
        <xdr:cNvGrpSpPr/>
      </xdr:nvGrpSpPr>
      <xdr:grpSpPr>
        <a:xfrm>
          <a:off x="0" y="142875"/>
          <a:ext cx="1143000" cy="936116"/>
          <a:chOff x="20884" y="152400"/>
          <a:chExt cx="1121589" cy="936116"/>
        </a:xfrm>
      </xdr:grpSpPr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20884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6" name="5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276225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K72"/>
  <sheetViews>
    <sheetView tabSelected="1" zoomScaleNormal="100" workbookViewId="0">
      <selection activeCell="J53" sqref="J53"/>
    </sheetView>
  </sheetViews>
  <sheetFormatPr baseColWidth="10" defaultColWidth="11.5703125" defaultRowHeight="11.25" x14ac:dyDescent="0.25"/>
  <cols>
    <col min="1" max="1" width="59.7109375" style="1" customWidth="1"/>
    <col min="2" max="2" width="14.140625" style="2" bestFit="1" customWidth="1"/>
    <col min="3" max="3" width="7" style="2" bestFit="1" customWidth="1"/>
    <col min="4" max="4" width="8.28515625" style="2" bestFit="1" customWidth="1"/>
    <col min="5" max="5" width="27.140625" style="1" customWidth="1"/>
    <col min="6" max="6" width="9.28515625" style="2" bestFit="1" customWidth="1"/>
    <col min="7" max="7" width="11.85546875" style="1" bestFit="1" customWidth="1"/>
    <col min="8" max="16384" width="11.5703125" style="1"/>
  </cols>
  <sheetData>
    <row r="1" spans="1:11" ht="76.5" customHeight="1" x14ac:dyDescent="0.25">
      <c r="B1" s="1"/>
      <c r="F1" s="3"/>
      <c r="G1" s="4"/>
    </row>
    <row r="2" spans="1:11" ht="3.75" customHeight="1" x14ac:dyDescent="0.25">
      <c r="B2" s="1"/>
      <c r="F2" s="3"/>
      <c r="G2" s="4"/>
    </row>
    <row r="3" spans="1:11" x14ac:dyDescent="0.25">
      <c r="B3" s="1"/>
      <c r="E3" s="5" t="s">
        <v>0</v>
      </c>
      <c r="F3" s="55">
        <v>74287383</v>
      </c>
      <c r="G3" s="55"/>
    </row>
    <row r="4" spans="1:11" ht="4.5" customHeight="1" x14ac:dyDescent="0.25">
      <c r="B4" s="1"/>
      <c r="F4" s="3"/>
      <c r="G4" s="4"/>
    </row>
    <row r="5" spans="1:11" s="6" customFormat="1" ht="12.75" customHeight="1" x14ac:dyDescent="0.25">
      <c r="A5" s="56" t="s">
        <v>1</v>
      </c>
      <c r="B5" s="58" t="s">
        <v>2</v>
      </c>
      <c r="C5" s="58" t="s">
        <v>3</v>
      </c>
      <c r="D5" s="58"/>
      <c r="E5" s="58"/>
      <c r="F5" s="59" t="s">
        <v>4</v>
      </c>
      <c r="G5" s="61" t="s">
        <v>5</v>
      </c>
    </row>
    <row r="6" spans="1:11" s="6" customFormat="1" ht="12.75" x14ac:dyDescent="0.25">
      <c r="A6" s="57"/>
      <c r="B6" s="58"/>
      <c r="C6" s="7" t="s">
        <v>6</v>
      </c>
      <c r="D6" s="7" t="s">
        <v>7</v>
      </c>
      <c r="E6" s="7" t="s">
        <v>8</v>
      </c>
      <c r="F6" s="60"/>
      <c r="G6" s="62"/>
    </row>
    <row r="7" spans="1:11" s="10" customFormat="1" ht="12.75" x14ac:dyDescent="0.25">
      <c r="A7" s="8" t="s">
        <v>9</v>
      </c>
      <c r="B7" s="8"/>
      <c r="C7" s="9"/>
      <c r="D7" s="9"/>
      <c r="E7" s="8"/>
      <c r="F7" s="9"/>
      <c r="G7" s="8"/>
    </row>
    <row r="8" spans="1:11" s="10" customFormat="1" ht="12.75" x14ac:dyDescent="0.25">
      <c r="A8" s="11" t="s">
        <v>10</v>
      </c>
      <c r="B8" s="12">
        <v>1220056.48</v>
      </c>
      <c r="C8" s="13" t="s">
        <v>11</v>
      </c>
      <c r="D8" s="13" t="s">
        <v>12</v>
      </c>
      <c r="E8" s="11" t="s">
        <v>13</v>
      </c>
      <c r="F8" s="14" t="s">
        <v>14</v>
      </c>
      <c r="G8" s="15">
        <v>100</v>
      </c>
      <c r="K8" s="10" t="s">
        <v>15</v>
      </c>
    </row>
    <row r="9" spans="1:11" s="10" customFormat="1" ht="12.75" x14ac:dyDescent="0.25">
      <c r="A9" s="11" t="s">
        <v>16</v>
      </c>
      <c r="B9" s="12">
        <v>1039943.31</v>
      </c>
      <c r="C9" s="13" t="s">
        <v>11</v>
      </c>
      <c r="D9" s="13" t="s">
        <v>12</v>
      </c>
      <c r="E9" s="11" t="s">
        <v>17</v>
      </c>
      <c r="F9" s="14" t="s">
        <v>18</v>
      </c>
      <c r="G9" s="15">
        <v>85</v>
      </c>
      <c r="K9" s="10" t="s">
        <v>15</v>
      </c>
    </row>
    <row r="10" spans="1:11" s="10" customFormat="1" ht="12.75" x14ac:dyDescent="0.25">
      <c r="A10" s="11" t="s">
        <v>19</v>
      </c>
      <c r="B10" s="12">
        <v>990995.45</v>
      </c>
      <c r="C10" s="13" t="s">
        <v>11</v>
      </c>
      <c r="D10" s="13" t="s">
        <v>12</v>
      </c>
      <c r="E10" s="11" t="s">
        <v>20</v>
      </c>
      <c r="F10" s="14" t="s">
        <v>21</v>
      </c>
      <c r="G10" s="15">
        <v>80</v>
      </c>
      <c r="K10" s="10" t="s">
        <v>15</v>
      </c>
    </row>
    <row r="11" spans="1:11" s="10" customFormat="1" ht="12.75" x14ac:dyDescent="0.25">
      <c r="A11" s="11" t="s">
        <v>22</v>
      </c>
      <c r="B11" s="12">
        <v>622902.12</v>
      </c>
      <c r="C11" s="13" t="s">
        <v>11</v>
      </c>
      <c r="D11" s="13" t="s">
        <v>12</v>
      </c>
      <c r="E11" s="11" t="s">
        <v>23</v>
      </c>
      <c r="F11" s="14" t="s">
        <v>24</v>
      </c>
      <c r="G11" s="15">
        <v>50</v>
      </c>
      <c r="K11" s="10" t="s">
        <v>15</v>
      </c>
    </row>
    <row r="12" spans="1:11" s="10" customFormat="1" ht="12.75" x14ac:dyDescent="0.25">
      <c r="A12" s="11" t="s">
        <v>25</v>
      </c>
      <c r="B12" s="12">
        <v>622902.12</v>
      </c>
      <c r="C12" s="13" t="s">
        <v>11</v>
      </c>
      <c r="D12" s="13" t="s">
        <v>12</v>
      </c>
      <c r="E12" s="11" t="s">
        <v>26</v>
      </c>
      <c r="F12" s="14" t="s">
        <v>24</v>
      </c>
      <c r="G12" s="15">
        <v>50</v>
      </c>
      <c r="K12" s="10" t="s">
        <v>15</v>
      </c>
    </row>
    <row r="13" spans="1:11" s="10" customFormat="1" ht="12.75" x14ac:dyDescent="0.25">
      <c r="A13" s="11" t="s">
        <v>27</v>
      </c>
      <c r="B13" s="12">
        <v>439991.19</v>
      </c>
      <c r="C13" s="13" t="s">
        <v>11</v>
      </c>
      <c r="D13" s="13" t="s">
        <v>12</v>
      </c>
      <c r="E13" s="11" t="s">
        <v>28</v>
      </c>
      <c r="F13" s="14" t="s">
        <v>29</v>
      </c>
      <c r="G13" s="15">
        <v>35</v>
      </c>
      <c r="K13" s="10" t="s">
        <v>15</v>
      </c>
    </row>
    <row r="14" spans="1:11" s="10" customFormat="1" ht="25.5" x14ac:dyDescent="0.25">
      <c r="A14" s="11" t="s">
        <v>30</v>
      </c>
      <c r="B14" s="12">
        <v>356962.24</v>
      </c>
      <c r="C14" s="13" t="s">
        <v>11</v>
      </c>
      <c r="D14" s="13" t="s">
        <v>12</v>
      </c>
      <c r="E14" s="11" t="s">
        <v>31</v>
      </c>
      <c r="F14" s="14" t="s">
        <v>32</v>
      </c>
      <c r="G14" s="15">
        <v>169</v>
      </c>
      <c r="K14" s="10" t="s">
        <v>15</v>
      </c>
    </row>
    <row r="15" spans="1:11" s="10" customFormat="1" ht="12.75" x14ac:dyDescent="0.25">
      <c r="A15" s="11" t="s">
        <v>33</v>
      </c>
      <c r="B15" s="12">
        <v>1539457.34</v>
      </c>
      <c r="C15" s="13" t="s">
        <v>11</v>
      </c>
      <c r="D15" s="13" t="s">
        <v>12</v>
      </c>
      <c r="E15" s="11" t="s">
        <v>34</v>
      </c>
      <c r="F15" s="14" t="s">
        <v>35</v>
      </c>
      <c r="G15" s="15">
        <v>980</v>
      </c>
      <c r="K15" s="10" t="s">
        <v>15</v>
      </c>
    </row>
    <row r="16" spans="1:11" s="10" customFormat="1" ht="12.75" x14ac:dyDescent="0.25">
      <c r="A16" s="11" t="s">
        <v>36</v>
      </c>
      <c r="B16" s="12">
        <v>647018.30000000005</v>
      </c>
      <c r="C16" s="13" t="s">
        <v>11</v>
      </c>
      <c r="D16" s="13" t="s">
        <v>12</v>
      </c>
      <c r="E16" s="11" t="s">
        <v>31</v>
      </c>
      <c r="F16" s="14" t="s">
        <v>37</v>
      </c>
      <c r="G16" s="15">
        <v>850</v>
      </c>
      <c r="K16" s="10" t="s">
        <v>15</v>
      </c>
    </row>
    <row r="17" spans="1:11" s="10" customFormat="1" ht="25.5" x14ac:dyDescent="0.25">
      <c r="A17" s="11" t="s">
        <v>38</v>
      </c>
      <c r="B17" s="12">
        <v>2497182.2000000002</v>
      </c>
      <c r="C17" s="13" t="s">
        <v>11</v>
      </c>
      <c r="D17" s="13" t="s">
        <v>12</v>
      </c>
      <c r="E17" s="11" t="s">
        <v>39</v>
      </c>
      <c r="F17" s="14" t="s">
        <v>40</v>
      </c>
      <c r="G17" s="15">
        <v>419059</v>
      </c>
      <c r="K17" s="10" t="s">
        <v>15</v>
      </c>
    </row>
    <row r="18" spans="1:11" s="10" customFormat="1" ht="12.75" x14ac:dyDescent="0.25">
      <c r="A18" s="11" t="s">
        <v>41</v>
      </c>
      <c r="B18" s="12">
        <v>2457433.27</v>
      </c>
      <c r="C18" s="13" t="s">
        <v>11</v>
      </c>
      <c r="D18" s="13" t="s">
        <v>12</v>
      </c>
      <c r="E18" s="11" t="s">
        <v>42</v>
      </c>
      <c r="F18" s="14" t="s">
        <v>32</v>
      </c>
      <c r="G18" s="15">
        <v>2355</v>
      </c>
      <c r="K18" s="10" t="s">
        <v>15</v>
      </c>
    </row>
    <row r="19" spans="1:11" s="10" customFormat="1" ht="25.5" x14ac:dyDescent="0.25">
      <c r="A19" s="11" t="s">
        <v>43</v>
      </c>
      <c r="B19" s="12">
        <v>943165.43999999994</v>
      </c>
      <c r="C19" s="13" t="s">
        <v>11</v>
      </c>
      <c r="D19" s="13" t="s">
        <v>12</v>
      </c>
      <c r="E19" s="11" t="s">
        <v>39</v>
      </c>
      <c r="F19" s="14" t="s">
        <v>44</v>
      </c>
      <c r="G19" s="15">
        <v>1550</v>
      </c>
      <c r="K19" s="10" t="s">
        <v>15</v>
      </c>
    </row>
    <row r="20" spans="1:11" s="10" customFormat="1" ht="25.5" x14ac:dyDescent="0.25">
      <c r="A20" s="11" t="s">
        <v>45</v>
      </c>
      <c r="B20" s="12">
        <v>1452861.3499999999</v>
      </c>
      <c r="C20" s="13" t="s">
        <v>11</v>
      </c>
      <c r="D20" s="13" t="s">
        <v>12</v>
      </c>
      <c r="E20" s="11" t="s">
        <v>46</v>
      </c>
      <c r="F20" s="14" t="s">
        <v>47</v>
      </c>
      <c r="G20" s="15">
        <v>4141</v>
      </c>
      <c r="K20" s="10" t="s">
        <v>15</v>
      </c>
    </row>
    <row r="21" spans="1:11" s="10" customFormat="1" ht="25.5" x14ac:dyDescent="0.25">
      <c r="A21" s="11" t="s">
        <v>48</v>
      </c>
      <c r="B21" s="12">
        <v>8709722.4499999993</v>
      </c>
      <c r="C21" s="13" t="s">
        <v>11</v>
      </c>
      <c r="D21" s="13" t="s">
        <v>12</v>
      </c>
      <c r="E21" s="11" t="s">
        <v>39</v>
      </c>
      <c r="F21" s="14" t="s">
        <v>32</v>
      </c>
      <c r="G21" s="15">
        <v>1898</v>
      </c>
      <c r="K21" s="10" t="s">
        <v>15</v>
      </c>
    </row>
    <row r="22" spans="1:11" s="10" customFormat="1" ht="25.5" x14ac:dyDescent="0.25">
      <c r="A22" s="11" t="s">
        <v>49</v>
      </c>
      <c r="B22" s="12">
        <v>5994899.7300000004</v>
      </c>
      <c r="C22" s="13" t="s">
        <v>11</v>
      </c>
      <c r="D22" s="13" t="s">
        <v>12</v>
      </c>
      <c r="E22" s="11" t="s">
        <v>39</v>
      </c>
      <c r="F22" s="14" t="s">
        <v>32</v>
      </c>
      <c r="G22" s="16">
        <v>752</v>
      </c>
      <c r="K22" s="10" t="s">
        <v>15</v>
      </c>
    </row>
    <row r="23" spans="1:11" s="10" customFormat="1" ht="25.5" x14ac:dyDescent="0.25">
      <c r="A23" s="11" t="s">
        <v>50</v>
      </c>
      <c r="B23" s="12">
        <v>1834675.06</v>
      </c>
      <c r="C23" s="13" t="s">
        <v>11</v>
      </c>
      <c r="D23" s="13" t="s">
        <v>12</v>
      </c>
      <c r="E23" s="11" t="s">
        <v>39</v>
      </c>
      <c r="F23" s="14" t="s">
        <v>32</v>
      </c>
      <c r="G23" s="15">
        <v>602</v>
      </c>
      <c r="K23" s="10" t="s">
        <v>15</v>
      </c>
    </row>
    <row r="24" spans="1:11" s="10" customFormat="1" ht="25.5" x14ac:dyDescent="0.25">
      <c r="A24" s="11" t="s">
        <v>51</v>
      </c>
      <c r="B24" s="12">
        <v>8647107.4000000004</v>
      </c>
      <c r="C24" s="13" t="s">
        <v>11</v>
      </c>
      <c r="D24" s="13" t="s">
        <v>12</v>
      </c>
      <c r="E24" s="11" t="s">
        <v>39</v>
      </c>
      <c r="F24" s="14" t="s">
        <v>32</v>
      </c>
      <c r="G24" s="15">
        <v>2162</v>
      </c>
      <c r="K24" s="10" t="s">
        <v>15</v>
      </c>
    </row>
    <row r="25" spans="1:11" s="10" customFormat="1" ht="25.5" x14ac:dyDescent="0.25">
      <c r="A25" s="11" t="s">
        <v>52</v>
      </c>
      <c r="B25" s="12">
        <v>3462436.38</v>
      </c>
      <c r="C25" s="13" t="s">
        <v>11</v>
      </c>
      <c r="D25" s="13" t="s">
        <v>12</v>
      </c>
      <c r="E25" s="11" t="s">
        <v>39</v>
      </c>
      <c r="F25" s="14" t="s">
        <v>32</v>
      </c>
      <c r="G25" s="15">
        <v>1842</v>
      </c>
      <c r="K25" s="10" t="s">
        <v>15</v>
      </c>
    </row>
    <row r="26" spans="1:11" s="10" customFormat="1" ht="25.5" x14ac:dyDescent="0.25">
      <c r="A26" s="11" t="s">
        <v>53</v>
      </c>
      <c r="B26" s="12">
        <v>2597173.59</v>
      </c>
      <c r="C26" s="13" t="s">
        <v>11</v>
      </c>
      <c r="D26" s="13" t="s">
        <v>12</v>
      </c>
      <c r="E26" s="11" t="s">
        <v>39</v>
      </c>
      <c r="F26" s="14" t="s">
        <v>32</v>
      </c>
      <c r="G26" s="15">
        <v>1372</v>
      </c>
      <c r="K26" s="10" t="s">
        <v>15</v>
      </c>
    </row>
    <row r="27" spans="1:11" s="10" customFormat="1" ht="25.5" x14ac:dyDescent="0.25">
      <c r="A27" s="11" t="s">
        <v>54</v>
      </c>
      <c r="B27" s="12">
        <v>2093607.03</v>
      </c>
      <c r="C27" s="13" t="s">
        <v>11</v>
      </c>
      <c r="D27" s="13" t="s">
        <v>12</v>
      </c>
      <c r="E27" s="11" t="s">
        <v>42</v>
      </c>
      <c r="F27" s="14" t="s">
        <v>55</v>
      </c>
      <c r="G27" s="15">
        <v>850</v>
      </c>
      <c r="K27" s="10" t="s">
        <v>15</v>
      </c>
    </row>
    <row r="28" spans="1:11" s="10" customFormat="1" ht="25.5" x14ac:dyDescent="0.25">
      <c r="A28" s="11" t="s">
        <v>56</v>
      </c>
      <c r="B28" s="12">
        <v>398543.01999999996</v>
      </c>
      <c r="C28" s="13" t="s">
        <v>11</v>
      </c>
      <c r="D28" s="13" t="s">
        <v>12</v>
      </c>
      <c r="E28" s="11" t="s">
        <v>42</v>
      </c>
      <c r="F28" s="14" t="s">
        <v>57</v>
      </c>
      <c r="G28" s="15">
        <v>385</v>
      </c>
      <c r="K28" s="10" t="s">
        <v>15</v>
      </c>
    </row>
    <row r="29" spans="1:11" s="10" customFormat="1" ht="25.5" x14ac:dyDescent="0.25">
      <c r="A29" s="11" t="s">
        <v>58</v>
      </c>
      <c r="B29" s="12">
        <v>5832611.7400000002</v>
      </c>
      <c r="C29" s="13" t="s">
        <v>11</v>
      </c>
      <c r="D29" s="13" t="s">
        <v>12</v>
      </c>
      <c r="E29" s="11" t="s">
        <v>59</v>
      </c>
      <c r="F29" s="14" t="s">
        <v>60</v>
      </c>
      <c r="G29" s="15">
        <v>708</v>
      </c>
      <c r="K29" s="10" t="s">
        <v>15</v>
      </c>
    </row>
    <row r="30" spans="1:11" s="10" customFormat="1" ht="25.5" x14ac:dyDescent="0.25">
      <c r="A30" s="11" t="s">
        <v>61</v>
      </c>
      <c r="B30" s="12">
        <v>1864337.78</v>
      </c>
      <c r="C30" s="13" t="s">
        <v>11</v>
      </c>
      <c r="D30" s="13" t="s">
        <v>12</v>
      </c>
      <c r="E30" s="11" t="s">
        <v>39</v>
      </c>
      <c r="F30" s="14" t="s">
        <v>62</v>
      </c>
      <c r="G30" s="15">
        <v>2495</v>
      </c>
      <c r="K30" s="10" t="s">
        <v>15</v>
      </c>
    </row>
    <row r="31" spans="1:11" s="10" customFormat="1" ht="25.5" x14ac:dyDescent="0.25">
      <c r="A31" s="11" t="s">
        <v>63</v>
      </c>
      <c r="B31" s="12">
        <v>11126035.960000001</v>
      </c>
      <c r="C31" s="13" t="s">
        <v>11</v>
      </c>
      <c r="D31" s="13" t="s">
        <v>12</v>
      </c>
      <c r="E31" s="11" t="s">
        <v>39</v>
      </c>
      <c r="F31" s="14" t="s">
        <v>32</v>
      </c>
      <c r="G31" s="15">
        <v>1372</v>
      </c>
      <c r="K31" s="10" t="s">
        <v>15</v>
      </c>
    </row>
    <row r="32" spans="1:11" s="10" customFormat="1" ht="12.75" x14ac:dyDescent="0.25">
      <c r="A32" s="11" t="s">
        <v>64</v>
      </c>
      <c r="B32" s="12">
        <v>1247256.3600000001</v>
      </c>
      <c r="C32" s="13" t="s">
        <v>11</v>
      </c>
      <c r="D32" s="13" t="s">
        <v>12</v>
      </c>
      <c r="E32" s="11" t="s">
        <v>65</v>
      </c>
      <c r="F32" s="14" t="s">
        <v>66</v>
      </c>
      <c r="G32" s="15">
        <v>1350</v>
      </c>
      <c r="K32" s="10" t="s">
        <v>15</v>
      </c>
    </row>
    <row r="33" spans="1:11" s="10" customFormat="1" ht="25.5" x14ac:dyDescent="0.25">
      <c r="A33" s="11" t="s">
        <v>67</v>
      </c>
      <c r="B33" s="12">
        <v>309203.57</v>
      </c>
      <c r="C33" s="13" t="s">
        <v>11</v>
      </c>
      <c r="D33" s="13" t="s">
        <v>12</v>
      </c>
      <c r="E33" s="11" t="s">
        <v>42</v>
      </c>
      <c r="F33" s="14" t="s">
        <v>68</v>
      </c>
      <c r="G33" s="15">
        <v>850</v>
      </c>
      <c r="K33" s="10" t="s">
        <v>15</v>
      </c>
    </row>
    <row r="34" spans="1:11" s="10" customFormat="1" ht="25.5" x14ac:dyDescent="0.25">
      <c r="A34" s="11" t="s">
        <v>69</v>
      </c>
      <c r="B34" s="12">
        <v>1934472.56</v>
      </c>
      <c r="C34" s="13" t="s">
        <v>11</v>
      </c>
      <c r="D34" s="13" t="s">
        <v>12</v>
      </c>
      <c r="E34" s="11" t="s">
        <v>39</v>
      </c>
      <c r="F34" s="14" t="s">
        <v>32</v>
      </c>
      <c r="G34" s="15">
        <v>6882</v>
      </c>
      <c r="K34" s="10" t="s">
        <v>15</v>
      </c>
    </row>
    <row r="35" spans="1:11" s="10" customFormat="1" ht="25.5" x14ac:dyDescent="0.25">
      <c r="A35" s="11" t="s">
        <v>70</v>
      </c>
      <c r="B35" s="12">
        <v>734403.27</v>
      </c>
      <c r="C35" s="13" t="s">
        <v>11</v>
      </c>
      <c r="D35" s="13" t="s">
        <v>12</v>
      </c>
      <c r="E35" s="11" t="s">
        <v>71</v>
      </c>
      <c r="F35" s="14" t="s">
        <v>72</v>
      </c>
      <c r="G35" s="15">
        <v>6083</v>
      </c>
      <c r="K35" s="10" t="s">
        <v>15</v>
      </c>
    </row>
    <row r="36" spans="1:11" s="10" customFormat="1" ht="25.5" x14ac:dyDescent="0.25">
      <c r="A36" s="11" t="s">
        <v>73</v>
      </c>
      <c r="B36" s="12">
        <v>190953.79</v>
      </c>
      <c r="C36" s="13" t="s">
        <v>11</v>
      </c>
      <c r="D36" s="13" t="s">
        <v>12</v>
      </c>
      <c r="E36" s="11" t="s">
        <v>31</v>
      </c>
      <c r="F36" s="14" t="s">
        <v>74</v>
      </c>
      <c r="G36" s="15">
        <v>169</v>
      </c>
      <c r="K36" s="10" t="s">
        <v>15</v>
      </c>
    </row>
    <row r="37" spans="1:11" s="10" customFormat="1" ht="38.25" x14ac:dyDescent="0.25">
      <c r="A37" s="11" t="s">
        <v>75</v>
      </c>
      <c r="B37" s="12">
        <v>1523030.05</v>
      </c>
      <c r="C37" s="13" t="s">
        <v>11</v>
      </c>
      <c r="D37" s="13" t="s">
        <v>12</v>
      </c>
      <c r="E37" s="11" t="s">
        <v>39</v>
      </c>
      <c r="F37" s="14" t="s">
        <v>76</v>
      </c>
      <c r="G37" s="15">
        <v>8058</v>
      </c>
      <c r="K37" s="10" t="s">
        <v>15</v>
      </c>
    </row>
    <row r="38" spans="1:11" s="10" customFormat="1" ht="12.75" x14ac:dyDescent="0.25">
      <c r="A38" s="11" t="s">
        <v>77</v>
      </c>
      <c r="B38" s="12">
        <v>949975.04000000004</v>
      </c>
      <c r="C38" s="13" t="s">
        <v>11</v>
      </c>
      <c r="D38" s="13" t="s">
        <v>12</v>
      </c>
      <c r="E38" s="11" t="s">
        <v>39</v>
      </c>
      <c r="F38" s="14" t="s">
        <v>78</v>
      </c>
      <c r="G38" s="15">
        <v>200</v>
      </c>
      <c r="K38" s="10" t="s">
        <v>15</v>
      </c>
    </row>
    <row r="39" spans="1:11" s="10" customFormat="1" ht="12.75" x14ac:dyDescent="0.25">
      <c r="A39" s="17" t="s">
        <v>79</v>
      </c>
      <c r="B39" s="18">
        <f>SUM(B8:B38)</f>
        <v>74281315.590000018</v>
      </c>
      <c r="C39" s="19"/>
      <c r="D39" s="19"/>
      <c r="E39" s="20"/>
      <c r="F39" s="21"/>
      <c r="G39" s="22"/>
    </row>
    <row r="40" spans="1:11" s="20" customFormat="1" ht="12.75" x14ac:dyDescent="0.25">
      <c r="A40" s="23" t="s">
        <v>80</v>
      </c>
      <c r="B40" s="24">
        <v>6067.41</v>
      </c>
      <c r="C40" s="25"/>
      <c r="D40" s="19"/>
      <c r="F40" s="21"/>
      <c r="G40" s="22"/>
    </row>
    <row r="41" spans="1:11" s="10" customFormat="1" ht="15" customHeight="1" x14ac:dyDescent="0.25">
      <c r="A41" s="23" t="s">
        <v>81</v>
      </c>
      <c r="B41" s="26">
        <f>+B39+B40</f>
        <v>74287383.000000015</v>
      </c>
      <c r="C41" s="6"/>
      <c r="D41" s="6"/>
      <c r="E41" s="27"/>
      <c r="F41" s="28"/>
      <c r="G41" s="27"/>
    </row>
    <row r="42" spans="1:11" s="10" customFormat="1" ht="4.5" customHeight="1" x14ac:dyDescent="0.25">
      <c r="A42" s="23"/>
      <c r="B42" s="26"/>
      <c r="C42" s="6"/>
      <c r="D42" s="6"/>
      <c r="E42" s="27"/>
      <c r="F42" s="28"/>
      <c r="G42" s="27"/>
    </row>
    <row r="43" spans="1:11" s="10" customFormat="1" ht="12.75" x14ac:dyDescent="0.25">
      <c r="A43" s="8" t="s">
        <v>82</v>
      </c>
      <c r="B43" s="8"/>
      <c r="C43" s="9"/>
      <c r="D43" s="9"/>
      <c r="E43" s="8"/>
      <c r="F43" s="9"/>
      <c r="G43" s="8"/>
    </row>
    <row r="44" spans="1:11" s="10" customFormat="1" ht="12.75" x14ac:dyDescent="0.25">
      <c r="A44" s="11" t="s">
        <v>83</v>
      </c>
      <c r="B44" s="12">
        <v>311611.26</v>
      </c>
      <c r="C44" s="13" t="s">
        <v>11</v>
      </c>
      <c r="D44" s="13" t="s">
        <v>12</v>
      </c>
      <c r="E44" s="11" t="s">
        <v>39</v>
      </c>
      <c r="F44" s="14" t="s">
        <v>84</v>
      </c>
      <c r="G44" s="15">
        <v>25</v>
      </c>
    </row>
    <row r="45" spans="1:11" s="10" customFormat="1" ht="12.75" x14ac:dyDescent="0.25">
      <c r="A45" s="11" t="s">
        <v>85</v>
      </c>
      <c r="B45" s="12">
        <v>1417017.53</v>
      </c>
      <c r="C45" s="13" t="s">
        <v>11</v>
      </c>
      <c r="D45" s="13" t="s">
        <v>12</v>
      </c>
      <c r="E45" s="11" t="s">
        <v>39</v>
      </c>
      <c r="F45" s="14" t="s">
        <v>32</v>
      </c>
      <c r="G45" s="15">
        <v>5297</v>
      </c>
    </row>
    <row r="46" spans="1:11" s="10" customFormat="1" ht="25.5" x14ac:dyDescent="0.25">
      <c r="A46" s="11" t="s">
        <v>86</v>
      </c>
      <c r="B46" s="12">
        <v>1696029.69</v>
      </c>
      <c r="C46" s="13" t="s">
        <v>11</v>
      </c>
      <c r="D46" s="13" t="s">
        <v>12</v>
      </c>
      <c r="E46" s="11" t="s">
        <v>71</v>
      </c>
      <c r="F46" s="14" t="s">
        <v>87</v>
      </c>
      <c r="G46" s="15">
        <v>1500</v>
      </c>
    </row>
    <row r="47" spans="1:11" s="10" customFormat="1" ht="12.75" x14ac:dyDescent="0.25">
      <c r="A47" s="11" t="s">
        <v>88</v>
      </c>
      <c r="B47" s="12">
        <v>125700.84</v>
      </c>
      <c r="C47" s="13" t="s">
        <v>11</v>
      </c>
      <c r="D47" s="13" t="s">
        <v>12</v>
      </c>
      <c r="E47" s="11" t="s">
        <v>65</v>
      </c>
      <c r="F47" s="14" t="s">
        <v>32</v>
      </c>
      <c r="G47" s="15">
        <v>204</v>
      </c>
    </row>
    <row r="48" spans="1:11" s="10" customFormat="1" ht="12.75" x14ac:dyDescent="0.25">
      <c r="A48" s="17" t="s">
        <v>79</v>
      </c>
      <c r="B48" s="18">
        <f>SUM(B44:B47)</f>
        <v>3550359.32</v>
      </c>
      <c r="C48" s="19"/>
      <c r="D48" s="19"/>
      <c r="E48" s="20"/>
      <c r="F48" s="21"/>
      <c r="G48" s="22"/>
    </row>
    <row r="49" spans="1:7" s="20" customFormat="1" ht="12.75" x14ac:dyDescent="0.25">
      <c r="A49" s="23" t="s">
        <v>80</v>
      </c>
      <c r="B49" s="24">
        <v>380534.78</v>
      </c>
      <c r="C49" s="19"/>
      <c r="D49" s="19"/>
      <c r="F49" s="21"/>
      <c r="G49" s="22"/>
    </row>
    <row r="50" spans="1:7" s="10" customFormat="1" ht="15" customHeight="1" x14ac:dyDescent="0.25">
      <c r="A50" s="23" t="s">
        <v>81</v>
      </c>
      <c r="B50" s="26">
        <f>+B48+B49</f>
        <v>3930894.0999999996</v>
      </c>
      <c r="C50" s="6"/>
      <c r="D50" s="6"/>
      <c r="E50" s="27"/>
      <c r="F50" s="28"/>
      <c r="G50" s="27"/>
    </row>
    <row r="51" spans="1:7" s="10" customFormat="1" ht="4.5" customHeight="1" x14ac:dyDescent="0.25">
      <c r="B51" s="29"/>
      <c r="C51" s="6"/>
      <c r="D51" s="6"/>
      <c r="F51" s="30"/>
    </row>
    <row r="52" spans="1:7" s="10" customFormat="1" ht="12.75" x14ac:dyDescent="0.25">
      <c r="A52" s="8" t="s">
        <v>89</v>
      </c>
      <c r="B52" s="8"/>
      <c r="C52" s="9"/>
      <c r="D52" s="9"/>
      <c r="E52" s="8"/>
      <c r="F52" s="9"/>
      <c r="G52" s="8"/>
    </row>
    <row r="53" spans="1:7" s="10" customFormat="1" ht="12.75" x14ac:dyDescent="0.25">
      <c r="A53" s="11" t="s">
        <v>90</v>
      </c>
      <c r="B53" s="12">
        <v>869798.06</v>
      </c>
      <c r="C53" s="13" t="s">
        <v>11</v>
      </c>
      <c r="D53" s="13" t="s">
        <v>12</v>
      </c>
      <c r="E53" s="11" t="s">
        <v>71</v>
      </c>
      <c r="F53" s="14" t="s">
        <v>91</v>
      </c>
      <c r="G53" s="15">
        <v>34</v>
      </c>
    </row>
    <row r="54" spans="1:7" s="10" customFormat="1" ht="12.75" x14ac:dyDescent="0.25">
      <c r="A54" s="11" t="s">
        <v>92</v>
      </c>
      <c r="B54" s="12">
        <v>1146809.01</v>
      </c>
      <c r="C54" s="13" t="s">
        <v>11</v>
      </c>
      <c r="D54" s="13" t="s">
        <v>12</v>
      </c>
      <c r="E54" s="11" t="s">
        <v>34</v>
      </c>
      <c r="F54" s="14" t="s">
        <v>93</v>
      </c>
      <c r="G54" s="15">
        <v>20</v>
      </c>
    </row>
    <row r="55" spans="1:7" s="10" customFormat="1" ht="12.75" x14ac:dyDescent="0.25">
      <c r="A55" s="11" t="s">
        <v>94</v>
      </c>
      <c r="B55" s="12">
        <v>898747.37</v>
      </c>
      <c r="C55" s="13" t="s">
        <v>11</v>
      </c>
      <c r="D55" s="13" t="s">
        <v>12</v>
      </c>
      <c r="E55" s="11" t="s">
        <v>31</v>
      </c>
      <c r="F55" s="14" t="s">
        <v>95</v>
      </c>
      <c r="G55" s="15">
        <v>15</v>
      </c>
    </row>
    <row r="56" spans="1:7" s="10" customFormat="1" ht="38.25" x14ac:dyDescent="0.25">
      <c r="A56" s="11" t="s">
        <v>96</v>
      </c>
      <c r="B56" s="12">
        <v>730250</v>
      </c>
      <c r="C56" s="13" t="s">
        <v>11</v>
      </c>
      <c r="D56" s="13" t="s">
        <v>12</v>
      </c>
      <c r="E56" s="11" t="s">
        <v>97</v>
      </c>
      <c r="F56" s="14" t="s">
        <v>32</v>
      </c>
      <c r="G56" s="15">
        <v>29500</v>
      </c>
    </row>
    <row r="57" spans="1:7" s="10" customFormat="1" ht="38.25" x14ac:dyDescent="0.25">
      <c r="A57" s="11" t="s">
        <v>98</v>
      </c>
      <c r="B57" s="12">
        <v>90836.15</v>
      </c>
      <c r="C57" s="13" t="s">
        <v>11</v>
      </c>
      <c r="D57" s="13" t="s">
        <v>12</v>
      </c>
      <c r="E57" s="11" t="s">
        <v>97</v>
      </c>
      <c r="F57" s="14" t="s">
        <v>32</v>
      </c>
      <c r="G57" s="15">
        <v>29500</v>
      </c>
    </row>
    <row r="58" spans="1:7" s="10" customFormat="1" ht="25.5" x14ac:dyDescent="0.25">
      <c r="A58" s="11" t="s">
        <v>99</v>
      </c>
      <c r="B58" s="12">
        <v>158209.41</v>
      </c>
      <c r="C58" s="13" t="s">
        <v>11</v>
      </c>
      <c r="D58" s="13" t="s">
        <v>12</v>
      </c>
      <c r="E58" s="11" t="s">
        <v>100</v>
      </c>
      <c r="F58" s="14" t="s">
        <v>32</v>
      </c>
      <c r="G58" s="15">
        <v>1470</v>
      </c>
    </row>
    <row r="59" spans="1:7" s="10" customFormat="1" ht="38.25" x14ac:dyDescent="0.25">
      <c r="A59" s="11" t="s">
        <v>101</v>
      </c>
      <c r="B59" s="12">
        <v>1050517.1000000001</v>
      </c>
      <c r="C59" s="13" t="s">
        <v>11</v>
      </c>
      <c r="D59" s="13" t="s">
        <v>12</v>
      </c>
      <c r="E59" s="11" t="s">
        <v>100</v>
      </c>
      <c r="F59" s="14" t="s">
        <v>32</v>
      </c>
      <c r="G59" s="15">
        <v>1470</v>
      </c>
    </row>
    <row r="60" spans="1:7" s="10" customFormat="1" ht="25.5" x14ac:dyDescent="0.25">
      <c r="A60" s="11" t="s">
        <v>102</v>
      </c>
      <c r="B60" s="12">
        <v>1140250.94</v>
      </c>
      <c r="C60" s="13" t="s">
        <v>11</v>
      </c>
      <c r="D60" s="13" t="s">
        <v>12</v>
      </c>
      <c r="E60" s="11" t="s">
        <v>39</v>
      </c>
      <c r="F60" s="14" t="s">
        <v>103</v>
      </c>
      <c r="G60" s="15">
        <v>5000</v>
      </c>
    </row>
    <row r="61" spans="1:7" s="10" customFormat="1" ht="25.5" x14ac:dyDescent="0.25">
      <c r="A61" s="11" t="s">
        <v>104</v>
      </c>
      <c r="B61" s="12">
        <v>7100929.7699999996</v>
      </c>
      <c r="C61" s="13" t="s">
        <v>11</v>
      </c>
      <c r="D61" s="13" t="s">
        <v>12</v>
      </c>
      <c r="E61" s="11" t="s">
        <v>59</v>
      </c>
      <c r="F61" s="14" t="s">
        <v>32</v>
      </c>
      <c r="G61" s="15">
        <v>3305</v>
      </c>
    </row>
    <row r="62" spans="1:7" s="10" customFormat="1" ht="25.5" x14ac:dyDescent="0.25">
      <c r="A62" s="11" t="s">
        <v>105</v>
      </c>
      <c r="B62" s="12">
        <v>2444499.77</v>
      </c>
      <c r="C62" s="13" t="s">
        <v>11</v>
      </c>
      <c r="D62" s="13" t="s">
        <v>12</v>
      </c>
      <c r="E62" s="11" t="s">
        <v>59</v>
      </c>
      <c r="F62" s="14" t="s">
        <v>32</v>
      </c>
      <c r="G62" s="15">
        <v>3305</v>
      </c>
    </row>
    <row r="63" spans="1:7" s="10" customFormat="1" ht="25.5" x14ac:dyDescent="0.25">
      <c r="A63" s="11" t="s">
        <v>106</v>
      </c>
      <c r="B63" s="12">
        <v>7046864.1600000001</v>
      </c>
      <c r="C63" s="13" t="s">
        <v>11</v>
      </c>
      <c r="D63" s="13" t="s">
        <v>12</v>
      </c>
      <c r="E63" s="11" t="s">
        <v>59</v>
      </c>
      <c r="F63" s="14" t="s">
        <v>32</v>
      </c>
      <c r="G63" s="15">
        <v>5153</v>
      </c>
    </row>
    <row r="64" spans="1:7" s="10" customFormat="1" ht="25.5" x14ac:dyDescent="0.25">
      <c r="A64" s="11" t="s">
        <v>107</v>
      </c>
      <c r="B64" s="12">
        <v>5526720.0099999998</v>
      </c>
      <c r="C64" s="13" t="s">
        <v>11</v>
      </c>
      <c r="D64" s="13" t="s">
        <v>12</v>
      </c>
      <c r="E64" s="11" t="s">
        <v>59</v>
      </c>
      <c r="F64" s="14" t="s">
        <v>32</v>
      </c>
      <c r="G64" s="15">
        <v>5153</v>
      </c>
    </row>
    <row r="65" spans="1:9" s="10" customFormat="1" ht="12.75" x14ac:dyDescent="0.25">
      <c r="A65" s="11" t="s">
        <v>108</v>
      </c>
      <c r="B65" s="12">
        <v>4419706.43</v>
      </c>
      <c r="C65" s="13" t="s">
        <v>11</v>
      </c>
      <c r="D65" s="13" t="s">
        <v>12</v>
      </c>
      <c r="E65" s="11" t="s">
        <v>59</v>
      </c>
      <c r="F65" s="14" t="s">
        <v>32</v>
      </c>
      <c r="G65" s="15">
        <v>3305</v>
      </c>
    </row>
    <row r="66" spans="1:9" s="10" customFormat="1" ht="25.5" x14ac:dyDescent="0.25">
      <c r="A66" s="11" t="s">
        <v>109</v>
      </c>
      <c r="B66" s="12">
        <v>6207880.1100000003</v>
      </c>
      <c r="C66" s="13" t="s">
        <v>11</v>
      </c>
      <c r="D66" s="13" t="s">
        <v>12</v>
      </c>
      <c r="E66" s="11" t="s">
        <v>59</v>
      </c>
      <c r="F66" s="14" t="s">
        <v>32</v>
      </c>
      <c r="G66" s="15">
        <v>1375</v>
      </c>
    </row>
    <row r="67" spans="1:9" s="10" customFormat="1" ht="25.5" x14ac:dyDescent="0.25">
      <c r="A67" s="11" t="s">
        <v>110</v>
      </c>
      <c r="B67" s="12">
        <v>7348931.8200000003</v>
      </c>
      <c r="C67" s="13" t="s">
        <v>11</v>
      </c>
      <c r="D67" s="13" t="s">
        <v>12</v>
      </c>
      <c r="E67" s="11" t="s">
        <v>59</v>
      </c>
      <c r="F67" s="14" t="s">
        <v>32</v>
      </c>
      <c r="G67" s="15">
        <v>1575</v>
      </c>
    </row>
    <row r="68" spans="1:9" s="10" customFormat="1" ht="12.75" x14ac:dyDescent="0.25">
      <c r="A68" s="31" t="s">
        <v>81</v>
      </c>
      <c r="B68" s="32">
        <f>SUM(B53:B67)</f>
        <v>46180950.109999999</v>
      </c>
      <c r="C68" s="6"/>
      <c r="D68" s="6"/>
      <c r="F68" s="30"/>
    </row>
    <row r="69" spans="1:9" s="10" customFormat="1" ht="12.75" x14ac:dyDescent="0.25">
      <c r="A69" s="23"/>
      <c r="B69" s="32"/>
      <c r="C69" s="6"/>
      <c r="D69" s="6"/>
      <c r="F69" s="30"/>
    </row>
    <row r="70" spans="1:9" s="10" customFormat="1" ht="12.75" x14ac:dyDescent="0.25">
      <c r="A70" s="23"/>
      <c r="B70" s="32"/>
      <c r="C70" s="6"/>
      <c r="D70" s="6"/>
      <c r="F70" s="30"/>
    </row>
    <row r="71" spans="1:9" s="10" customFormat="1" ht="12.75" x14ac:dyDescent="0.25">
      <c r="A71" s="23"/>
      <c r="B71" s="32"/>
      <c r="C71" s="6"/>
      <c r="D71" s="6"/>
      <c r="F71" s="30"/>
    </row>
    <row r="72" spans="1:9" ht="12.75" x14ac:dyDescent="0.25">
      <c r="A72" s="54"/>
      <c r="B72" s="54"/>
      <c r="C72" s="54"/>
      <c r="D72" s="54"/>
      <c r="E72" s="54"/>
      <c r="F72" s="54"/>
      <c r="G72" s="54"/>
      <c r="H72" s="34"/>
      <c r="I72" s="34"/>
    </row>
  </sheetData>
  <mergeCells count="7">
    <mergeCell ref="A72:G72"/>
    <mergeCell ref="F3:G3"/>
    <mergeCell ref="A5:A6"/>
    <mergeCell ref="B5:B6"/>
    <mergeCell ref="C5:E5"/>
    <mergeCell ref="F5:F6"/>
    <mergeCell ref="G5:G6"/>
  </mergeCells>
  <printOptions horizontalCentered="1"/>
  <pageMargins left="0.23622047244094491" right="0.23622047244094491" top="0.39370078740157483" bottom="0.39370078740157483" header="0.31496062992125984" footer="0.31496062992125984"/>
  <pageSetup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G57"/>
  <sheetViews>
    <sheetView zoomScaleNormal="100" workbookViewId="0">
      <selection activeCell="A20" sqref="A20"/>
    </sheetView>
  </sheetViews>
  <sheetFormatPr baseColWidth="10" defaultColWidth="11.5703125" defaultRowHeight="11.25" x14ac:dyDescent="0.25"/>
  <cols>
    <col min="1" max="1" width="59" style="1" customWidth="1"/>
    <col min="2" max="2" width="11" style="2" bestFit="1" customWidth="1"/>
    <col min="3" max="3" width="7" style="2" bestFit="1" customWidth="1"/>
    <col min="4" max="4" width="8.28515625" style="2" bestFit="1" customWidth="1"/>
    <col min="5" max="5" width="12.85546875" style="1" bestFit="1" customWidth="1"/>
    <col min="6" max="6" width="9.85546875" style="2" customWidth="1"/>
    <col min="7" max="7" width="11.7109375" style="2" bestFit="1" customWidth="1"/>
    <col min="8" max="16384" width="11.5703125" style="1"/>
  </cols>
  <sheetData>
    <row r="1" spans="1:7" ht="90.75" customHeight="1" x14ac:dyDescent="0.25">
      <c r="B1" s="1"/>
      <c r="C1" s="3"/>
      <c r="D1" s="3"/>
      <c r="F1" s="3"/>
      <c r="G1" s="35"/>
    </row>
    <row r="2" spans="1:7" x14ac:dyDescent="0.25">
      <c r="B2" s="1"/>
      <c r="C2" s="3"/>
      <c r="D2" s="3"/>
      <c r="E2" s="36" t="s">
        <v>111</v>
      </c>
      <c r="F2" s="55">
        <v>379686239</v>
      </c>
      <c r="G2" s="55"/>
    </row>
    <row r="3" spans="1:7" ht="8.25" customHeight="1" x14ac:dyDescent="0.25">
      <c r="B3" s="1"/>
      <c r="C3" s="3"/>
      <c r="D3" s="3"/>
      <c r="F3" s="3"/>
      <c r="G3" s="35"/>
    </row>
    <row r="4" spans="1:7" s="6" customFormat="1" ht="12.75" customHeight="1" x14ac:dyDescent="0.25">
      <c r="A4" s="56" t="s">
        <v>1</v>
      </c>
      <c r="B4" s="58" t="s">
        <v>2</v>
      </c>
      <c r="C4" s="58" t="s">
        <v>3</v>
      </c>
      <c r="D4" s="58"/>
      <c r="E4" s="58"/>
      <c r="F4" s="59" t="s">
        <v>4</v>
      </c>
      <c r="G4" s="61" t="s">
        <v>5</v>
      </c>
    </row>
    <row r="5" spans="1:7" s="6" customFormat="1" ht="12.75" x14ac:dyDescent="0.25">
      <c r="A5" s="57"/>
      <c r="B5" s="58"/>
      <c r="C5" s="7" t="s">
        <v>6</v>
      </c>
      <c r="D5" s="7" t="s">
        <v>7</v>
      </c>
      <c r="E5" s="7" t="s">
        <v>8</v>
      </c>
      <c r="F5" s="60"/>
      <c r="G5" s="62"/>
    </row>
    <row r="6" spans="1:7" s="10" customFormat="1" ht="12.75" x14ac:dyDescent="0.25">
      <c r="A6" s="8" t="s">
        <v>112</v>
      </c>
      <c r="B6" s="8"/>
      <c r="C6" s="9"/>
      <c r="D6" s="9"/>
      <c r="E6" s="8"/>
      <c r="F6" s="9"/>
      <c r="G6" s="9"/>
    </row>
    <row r="7" spans="1:7" s="10" customFormat="1" ht="12.75" x14ac:dyDescent="0.25">
      <c r="A7" s="11" t="s">
        <v>113</v>
      </c>
      <c r="B7" s="12">
        <v>71343728.289999992</v>
      </c>
      <c r="C7" s="37" t="s">
        <v>11</v>
      </c>
      <c r="D7" s="37" t="s">
        <v>12</v>
      </c>
      <c r="E7" s="11" t="s">
        <v>39</v>
      </c>
      <c r="F7" s="14" t="s">
        <v>114</v>
      </c>
      <c r="G7" s="38">
        <v>640359</v>
      </c>
    </row>
    <row r="8" spans="1:7" s="10" customFormat="1" ht="12.75" x14ac:dyDescent="0.25">
      <c r="A8" s="11" t="s">
        <v>115</v>
      </c>
      <c r="B8" s="12">
        <v>14102943</v>
      </c>
      <c r="C8" s="37" t="s">
        <v>11</v>
      </c>
      <c r="D8" s="37" t="s">
        <v>12</v>
      </c>
      <c r="E8" s="11" t="s">
        <v>39</v>
      </c>
      <c r="F8" s="14" t="s">
        <v>116</v>
      </c>
      <c r="G8" s="38">
        <v>640359</v>
      </c>
    </row>
    <row r="9" spans="1:7" s="10" customFormat="1" ht="12.75" x14ac:dyDescent="0.25">
      <c r="A9" s="11" t="s">
        <v>117</v>
      </c>
      <c r="B9" s="12">
        <v>100915422.56</v>
      </c>
      <c r="C9" s="37" t="s">
        <v>11</v>
      </c>
      <c r="D9" s="37" t="s">
        <v>12</v>
      </c>
      <c r="E9" s="11" t="s">
        <v>39</v>
      </c>
      <c r="F9" s="14" t="s">
        <v>116</v>
      </c>
      <c r="G9" s="38">
        <v>640359</v>
      </c>
    </row>
    <row r="10" spans="1:7" s="10" customFormat="1" ht="12.75" x14ac:dyDescent="0.25">
      <c r="A10" s="11" t="s">
        <v>118</v>
      </c>
      <c r="B10" s="12">
        <v>106168175.86</v>
      </c>
      <c r="C10" s="37" t="s">
        <v>11</v>
      </c>
      <c r="D10" s="37" t="s">
        <v>12</v>
      </c>
      <c r="E10" s="11" t="s">
        <v>39</v>
      </c>
      <c r="F10" s="14" t="s">
        <v>116</v>
      </c>
      <c r="G10" s="38">
        <v>640359</v>
      </c>
    </row>
    <row r="11" spans="1:7" s="10" customFormat="1" ht="12.75" x14ac:dyDescent="0.25">
      <c r="A11" s="11" t="s">
        <v>119</v>
      </c>
      <c r="B11" s="12">
        <v>25099940</v>
      </c>
      <c r="C11" s="37" t="s">
        <v>11</v>
      </c>
      <c r="D11" s="37" t="s">
        <v>12</v>
      </c>
      <c r="E11" s="11" t="s">
        <v>39</v>
      </c>
      <c r="F11" s="14" t="s">
        <v>120</v>
      </c>
      <c r="G11" s="38">
        <v>640359</v>
      </c>
    </row>
    <row r="12" spans="1:7" s="10" customFormat="1" ht="12.75" x14ac:dyDescent="0.25">
      <c r="A12" s="11" t="s">
        <v>121</v>
      </c>
      <c r="B12" s="12">
        <v>9514129.3399999999</v>
      </c>
      <c r="C12" s="37" t="s">
        <v>11</v>
      </c>
      <c r="D12" s="37" t="s">
        <v>12</v>
      </c>
      <c r="E12" s="11" t="s">
        <v>39</v>
      </c>
      <c r="F12" s="14" t="s">
        <v>116</v>
      </c>
      <c r="G12" s="38">
        <v>640359</v>
      </c>
    </row>
    <row r="13" spans="1:7" s="10" customFormat="1" ht="12.75" x14ac:dyDescent="0.25">
      <c r="A13" s="11" t="s">
        <v>122</v>
      </c>
      <c r="B13" s="12">
        <v>2303245</v>
      </c>
      <c r="C13" s="37" t="s">
        <v>11</v>
      </c>
      <c r="D13" s="37" t="s">
        <v>12</v>
      </c>
      <c r="E13" s="11" t="s">
        <v>39</v>
      </c>
      <c r="F13" s="14" t="s">
        <v>123</v>
      </c>
      <c r="G13" s="38">
        <v>640359</v>
      </c>
    </row>
    <row r="14" spans="1:7" s="10" customFormat="1" ht="12.75" x14ac:dyDescent="0.25">
      <c r="A14" s="11" t="s">
        <v>124</v>
      </c>
      <c r="B14" s="12">
        <v>167860</v>
      </c>
      <c r="C14" s="37" t="s">
        <v>11</v>
      </c>
      <c r="D14" s="37" t="s">
        <v>12</v>
      </c>
      <c r="E14" s="11" t="s">
        <v>39</v>
      </c>
      <c r="F14" s="14" t="s">
        <v>116</v>
      </c>
      <c r="G14" s="38">
        <v>640359</v>
      </c>
    </row>
    <row r="15" spans="1:7" s="10" customFormat="1" ht="12.75" x14ac:dyDescent="0.25">
      <c r="A15" s="11" t="s">
        <v>125</v>
      </c>
      <c r="B15" s="12">
        <v>743722.44</v>
      </c>
      <c r="C15" s="37" t="s">
        <v>11</v>
      </c>
      <c r="D15" s="37" t="s">
        <v>12</v>
      </c>
      <c r="E15" s="11" t="s">
        <v>39</v>
      </c>
      <c r="F15" s="14" t="s">
        <v>126</v>
      </c>
      <c r="G15" s="38">
        <v>645777</v>
      </c>
    </row>
    <row r="16" spans="1:7" s="10" customFormat="1" ht="12.75" x14ac:dyDescent="0.25">
      <c r="A16" s="11" t="s">
        <v>127</v>
      </c>
      <c r="B16" s="12">
        <v>7789723.3499999996</v>
      </c>
      <c r="C16" s="37" t="s">
        <v>11</v>
      </c>
      <c r="D16" s="37" t="s">
        <v>12</v>
      </c>
      <c r="E16" s="11" t="s">
        <v>39</v>
      </c>
      <c r="F16" s="14" t="s">
        <v>32</v>
      </c>
      <c r="G16" s="38">
        <v>640359</v>
      </c>
    </row>
    <row r="17" spans="1:7" s="10" customFormat="1" ht="12.75" x14ac:dyDescent="0.25">
      <c r="A17" s="11" t="s">
        <v>128</v>
      </c>
      <c r="B17" s="12">
        <v>8241285.9900000002</v>
      </c>
      <c r="C17" s="37" t="s">
        <v>11</v>
      </c>
      <c r="D17" s="37" t="s">
        <v>12</v>
      </c>
      <c r="E17" s="11" t="s">
        <v>39</v>
      </c>
      <c r="F17" s="14" t="s">
        <v>129</v>
      </c>
      <c r="G17" s="38">
        <v>1200000</v>
      </c>
    </row>
    <row r="18" spans="1:7" s="10" customFormat="1" ht="25.5" x14ac:dyDescent="0.25">
      <c r="A18" s="39" t="s">
        <v>130</v>
      </c>
      <c r="B18" s="12">
        <v>10379607.75</v>
      </c>
      <c r="C18" s="37" t="s">
        <v>11</v>
      </c>
      <c r="D18" s="37" t="s">
        <v>12</v>
      </c>
      <c r="E18" s="11" t="s">
        <v>39</v>
      </c>
      <c r="F18" s="14" t="s">
        <v>131</v>
      </c>
      <c r="G18" s="38">
        <v>450000</v>
      </c>
    </row>
    <row r="19" spans="1:7" s="10" customFormat="1" ht="25.5" x14ac:dyDescent="0.25">
      <c r="A19" s="39" t="s">
        <v>132</v>
      </c>
      <c r="B19" s="12">
        <v>1596591.67</v>
      </c>
      <c r="C19" s="37" t="s">
        <v>11</v>
      </c>
      <c r="D19" s="37" t="s">
        <v>12</v>
      </c>
      <c r="E19" s="11" t="s">
        <v>39</v>
      </c>
      <c r="F19" s="14" t="s">
        <v>133</v>
      </c>
      <c r="G19" s="38">
        <v>373577</v>
      </c>
    </row>
    <row r="20" spans="1:7" s="10" customFormat="1" ht="25.5" x14ac:dyDescent="0.25">
      <c r="A20" s="39" t="s">
        <v>134</v>
      </c>
      <c r="B20" s="12">
        <v>2479807.13</v>
      </c>
      <c r="C20" s="37" t="s">
        <v>11</v>
      </c>
      <c r="D20" s="37" t="s">
        <v>12</v>
      </c>
      <c r="E20" s="11" t="s">
        <v>39</v>
      </c>
      <c r="F20" s="14" t="s">
        <v>32</v>
      </c>
      <c r="G20" s="38">
        <v>373577</v>
      </c>
    </row>
    <row r="21" spans="1:7" s="10" customFormat="1" ht="25.5" x14ac:dyDescent="0.25">
      <c r="A21" s="39" t="s">
        <v>135</v>
      </c>
      <c r="B21" s="12">
        <v>8429460.3800000008</v>
      </c>
      <c r="C21" s="37" t="s">
        <v>11</v>
      </c>
      <c r="D21" s="37" t="s">
        <v>12</v>
      </c>
      <c r="E21" s="11" t="s">
        <v>39</v>
      </c>
      <c r="F21" s="14" t="s">
        <v>136</v>
      </c>
      <c r="G21" s="38">
        <v>500000</v>
      </c>
    </row>
    <row r="22" spans="1:7" s="10" customFormat="1" ht="12.75" x14ac:dyDescent="0.25">
      <c r="A22" s="39" t="s">
        <v>137</v>
      </c>
      <c r="B22" s="12">
        <v>5795128</v>
      </c>
      <c r="C22" s="37" t="s">
        <v>11</v>
      </c>
      <c r="D22" s="37" t="s">
        <v>12</v>
      </c>
      <c r="E22" s="11" t="s">
        <v>39</v>
      </c>
      <c r="F22" s="14" t="s">
        <v>138</v>
      </c>
      <c r="G22" s="38">
        <v>24185</v>
      </c>
    </row>
    <row r="23" spans="1:7" s="10" customFormat="1" ht="12.75" x14ac:dyDescent="0.25">
      <c r="A23" s="39" t="s">
        <v>139</v>
      </c>
      <c r="B23" s="12">
        <v>193505.04</v>
      </c>
      <c r="C23" s="37" t="s">
        <v>11</v>
      </c>
      <c r="D23" s="37" t="s">
        <v>12</v>
      </c>
      <c r="E23" s="11" t="s">
        <v>39</v>
      </c>
      <c r="F23" s="14" t="s">
        <v>140</v>
      </c>
      <c r="G23" s="38">
        <v>640359</v>
      </c>
    </row>
    <row r="24" spans="1:7" s="10" customFormat="1" ht="12.75" x14ac:dyDescent="0.25">
      <c r="A24" s="11" t="s">
        <v>141</v>
      </c>
      <c r="B24" s="12">
        <v>403000</v>
      </c>
      <c r="C24" s="37" t="s">
        <v>11</v>
      </c>
      <c r="D24" s="37" t="s">
        <v>12</v>
      </c>
      <c r="E24" s="11" t="s">
        <v>39</v>
      </c>
      <c r="F24" s="14" t="s">
        <v>142</v>
      </c>
      <c r="G24" s="38">
        <v>25000</v>
      </c>
    </row>
    <row r="25" spans="1:7" s="10" customFormat="1" ht="12.75" x14ac:dyDescent="0.25">
      <c r="A25" s="11" t="s">
        <v>143</v>
      </c>
      <c r="B25" s="40">
        <v>32600.01</v>
      </c>
      <c r="C25" s="37" t="s">
        <v>11</v>
      </c>
      <c r="D25" s="37" t="s">
        <v>12</v>
      </c>
      <c r="E25" s="11" t="s">
        <v>39</v>
      </c>
      <c r="F25" s="14" t="s">
        <v>144</v>
      </c>
      <c r="G25" s="38">
        <v>2000</v>
      </c>
    </row>
    <row r="26" spans="1:7" s="10" customFormat="1" ht="12.75" x14ac:dyDescent="0.25">
      <c r="A26" s="11" t="s">
        <v>145</v>
      </c>
      <c r="B26" s="12">
        <v>170000</v>
      </c>
      <c r="C26" s="37" t="s">
        <v>11</v>
      </c>
      <c r="D26" s="37" t="s">
        <v>12</v>
      </c>
      <c r="E26" s="11" t="s">
        <v>39</v>
      </c>
      <c r="F26" s="14" t="s">
        <v>146</v>
      </c>
      <c r="G26" s="38">
        <v>1400</v>
      </c>
    </row>
    <row r="27" spans="1:7" s="10" customFormat="1" ht="25.5" x14ac:dyDescent="0.25">
      <c r="A27" s="11" t="s">
        <v>147</v>
      </c>
      <c r="B27" s="40">
        <v>1914000</v>
      </c>
      <c r="C27" s="37" t="s">
        <v>11</v>
      </c>
      <c r="D27" s="37" t="s">
        <v>12</v>
      </c>
      <c r="E27" s="11" t="s">
        <v>39</v>
      </c>
      <c r="F27" s="14" t="s">
        <v>148</v>
      </c>
      <c r="G27" s="41">
        <v>65727</v>
      </c>
    </row>
    <row r="28" spans="1:7" s="10" customFormat="1" ht="12.75" x14ac:dyDescent="0.25">
      <c r="A28" s="11" t="s">
        <v>149</v>
      </c>
      <c r="B28" s="40">
        <v>51548.54</v>
      </c>
      <c r="C28" s="37" t="s">
        <v>11</v>
      </c>
      <c r="D28" s="37" t="s">
        <v>12</v>
      </c>
      <c r="E28" s="11" t="s">
        <v>39</v>
      </c>
      <c r="F28" s="14" t="s">
        <v>150</v>
      </c>
      <c r="G28" s="41">
        <v>353577</v>
      </c>
    </row>
    <row r="29" spans="1:7" s="10" customFormat="1" ht="12.75" x14ac:dyDescent="0.25">
      <c r="A29" s="11" t="s">
        <v>151</v>
      </c>
      <c r="B29" s="40">
        <v>10788</v>
      </c>
      <c r="C29" s="37" t="s">
        <v>11</v>
      </c>
      <c r="D29" s="37" t="s">
        <v>12</v>
      </c>
      <c r="E29" s="11" t="s">
        <v>39</v>
      </c>
      <c r="F29" s="14" t="s">
        <v>152</v>
      </c>
      <c r="G29" s="41">
        <v>1</v>
      </c>
    </row>
    <row r="30" spans="1:7" s="10" customFormat="1" ht="12.75" x14ac:dyDescent="0.25">
      <c r="A30" s="11" t="s">
        <v>153</v>
      </c>
      <c r="B30" s="40">
        <v>15404.8</v>
      </c>
      <c r="C30" s="37" t="s">
        <v>11</v>
      </c>
      <c r="D30" s="37" t="s">
        <v>12</v>
      </c>
      <c r="E30" s="11" t="s">
        <v>39</v>
      </c>
      <c r="F30" s="14" t="s">
        <v>152</v>
      </c>
      <c r="G30" s="41">
        <v>35</v>
      </c>
    </row>
    <row r="31" spans="1:7" s="10" customFormat="1" ht="12.75" x14ac:dyDescent="0.25">
      <c r="A31" s="11" t="s">
        <v>154</v>
      </c>
      <c r="B31" s="40">
        <v>1167274.0900000001</v>
      </c>
      <c r="C31" s="37" t="s">
        <v>11</v>
      </c>
      <c r="D31" s="37" t="s">
        <v>12</v>
      </c>
      <c r="E31" s="11" t="s">
        <v>39</v>
      </c>
      <c r="F31" s="14" t="s">
        <v>32</v>
      </c>
      <c r="G31" s="41">
        <v>1583</v>
      </c>
    </row>
    <row r="32" spans="1:7" s="10" customFormat="1" ht="12.75" x14ac:dyDescent="0.25">
      <c r="A32" s="11" t="s">
        <v>155</v>
      </c>
      <c r="B32" s="40">
        <v>165549.4</v>
      </c>
      <c r="C32" s="37" t="s">
        <v>11</v>
      </c>
      <c r="D32" s="37" t="s">
        <v>12</v>
      </c>
      <c r="E32" s="11" t="s">
        <v>39</v>
      </c>
      <c r="F32" s="14" t="s">
        <v>32</v>
      </c>
      <c r="G32" s="41">
        <v>43631</v>
      </c>
    </row>
    <row r="33" spans="1:7" s="10" customFormat="1" ht="12.75" x14ac:dyDescent="0.25">
      <c r="A33" s="11" t="s">
        <v>156</v>
      </c>
      <c r="B33" s="40">
        <v>161548.44</v>
      </c>
      <c r="C33" s="37" t="s">
        <v>11</v>
      </c>
      <c r="D33" s="37" t="s">
        <v>12</v>
      </c>
      <c r="E33" s="11" t="s">
        <v>39</v>
      </c>
      <c r="F33" s="14" t="s">
        <v>32</v>
      </c>
      <c r="G33" s="41">
        <v>4666</v>
      </c>
    </row>
    <row r="34" spans="1:7" s="10" customFormat="1" ht="12.75" x14ac:dyDescent="0.25">
      <c r="A34" s="11" t="s">
        <v>157</v>
      </c>
      <c r="B34" s="40">
        <v>165773.93</v>
      </c>
      <c r="C34" s="37" t="s">
        <v>11</v>
      </c>
      <c r="D34" s="37" t="s">
        <v>12</v>
      </c>
      <c r="E34" s="11" t="s">
        <v>39</v>
      </c>
      <c r="F34" s="14" t="s">
        <v>158</v>
      </c>
      <c r="G34" s="41">
        <v>43631</v>
      </c>
    </row>
    <row r="35" spans="1:7" s="10" customFormat="1" ht="12.75" x14ac:dyDescent="0.25">
      <c r="A35" s="11" t="s">
        <v>159</v>
      </c>
      <c r="B35" s="40">
        <v>164475.99</v>
      </c>
      <c r="C35" s="37" t="s">
        <v>11</v>
      </c>
      <c r="D35" s="37" t="s">
        <v>12</v>
      </c>
      <c r="E35" s="11" t="s">
        <v>39</v>
      </c>
      <c r="F35" s="14" t="s">
        <v>160</v>
      </c>
      <c r="G35" s="41">
        <v>645000</v>
      </c>
    </row>
    <row r="36" spans="1:7" s="10" customFormat="1" ht="12.75" x14ac:dyDescent="0.25">
      <c r="A36" s="17" t="s">
        <v>81</v>
      </c>
      <c r="B36" s="42">
        <f>SUM(B7:B35)</f>
        <v>379686239</v>
      </c>
      <c r="C36" s="25"/>
      <c r="D36" s="25"/>
      <c r="E36" s="20"/>
      <c r="F36" s="21"/>
      <c r="G36" s="43"/>
    </row>
    <row r="37" spans="1:7" s="10" customFormat="1" ht="12.75" x14ac:dyDescent="0.25">
      <c r="B37" s="29"/>
      <c r="C37" s="44"/>
      <c r="D37" s="44"/>
      <c r="F37" s="33"/>
      <c r="G37" s="29"/>
    </row>
    <row r="38" spans="1:7" s="10" customFormat="1" ht="12.75" x14ac:dyDescent="0.25">
      <c r="A38" s="45" t="s">
        <v>161</v>
      </c>
      <c r="B38" s="46"/>
      <c r="C38" s="46"/>
      <c r="D38" s="46"/>
      <c r="E38" s="47"/>
      <c r="F38" s="46"/>
      <c r="G38" s="48"/>
    </row>
    <row r="39" spans="1:7" s="10" customFormat="1" ht="25.5" x14ac:dyDescent="0.25">
      <c r="A39" s="39" t="s">
        <v>162</v>
      </c>
      <c r="B39" s="40">
        <v>464405.03</v>
      </c>
      <c r="C39" s="37" t="s">
        <v>11</v>
      </c>
      <c r="D39" s="37" t="s">
        <v>12</v>
      </c>
      <c r="E39" s="39" t="s">
        <v>39</v>
      </c>
      <c r="F39" s="49" t="s">
        <v>32</v>
      </c>
      <c r="G39" s="16">
        <v>500000</v>
      </c>
    </row>
    <row r="40" spans="1:7" s="10" customFormat="1" ht="25.5" x14ac:dyDescent="0.25">
      <c r="A40" s="39" t="s">
        <v>163</v>
      </c>
      <c r="B40" s="40">
        <v>1903471.61</v>
      </c>
      <c r="C40" s="37" t="s">
        <v>11</v>
      </c>
      <c r="D40" s="37" t="s">
        <v>12</v>
      </c>
      <c r="E40" s="39" t="s">
        <v>39</v>
      </c>
      <c r="F40" s="49" t="s">
        <v>164</v>
      </c>
      <c r="G40" s="16">
        <v>5000</v>
      </c>
    </row>
    <row r="41" spans="1:7" s="10" customFormat="1" ht="38.25" x14ac:dyDescent="0.25">
      <c r="A41" s="39" t="s">
        <v>165</v>
      </c>
      <c r="B41" s="40">
        <v>2441282.64</v>
      </c>
      <c r="C41" s="37" t="s">
        <v>11</v>
      </c>
      <c r="D41" s="37" t="s">
        <v>12</v>
      </c>
      <c r="E41" s="39" t="s">
        <v>39</v>
      </c>
      <c r="F41" s="49" t="s">
        <v>32</v>
      </c>
      <c r="G41" s="16">
        <v>28448</v>
      </c>
    </row>
    <row r="42" spans="1:7" s="10" customFormat="1" ht="12.75" x14ac:dyDescent="0.25">
      <c r="A42" s="39" t="s">
        <v>166</v>
      </c>
      <c r="B42" s="40">
        <v>259351.03</v>
      </c>
      <c r="C42" s="37" t="s">
        <v>11</v>
      </c>
      <c r="D42" s="37" t="s">
        <v>12</v>
      </c>
      <c r="E42" s="39" t="s">
        <v>167</v>
      </c>
      <c r="F42" s="49" t="s">
        <v>32</v>
      </c>
      <c r="G42" s="16">
        <v>1400</v>
      </c>
    </row>
    <row r="43" spans="1:7" s="10" customFormat="1" ht="12.75" x14ac:dyDescent="0.25">
      <c r="A43" s="23" t="s">
        <v>81</v>
      </c>
      <c r="B43" s="26">
        <f>SUM(B39:B42)</f>
        <v>5068510.3100000005</v>
      </c>
      <c r="C43" s="44"/>
      <c r="D43" s="44"/>
      <c r="E43" s="27"/>
      <c r="F43" s="28"/>
      <c r="G43" s="28"/>
    </row>
    <row r="44" spans="1:7" s="10" customFormat="1" ht="12.75" x14ac:dyDescent="0.25">
      <c r="A44" s="23"/>
      <c r="B44" s="26"/>
      <c r="C44" s="44"/>
      <c r="D44" s="44"/>
      <c r="E44" s="27"/>
      <c r="F44" s="28"/>
      <c r="G44" s="28"/>
    </row>
    <row r="45" spans="1:7" s="10" customFormat="1" ht="12.75" x14ac:dyDescent="0.25">
      <c r="A45" s="23"/>
      <c r="B45" s="26"/>
      <c r="C45" s="44"/>
      <c r="D45" s="44"/>
      <c r="E45" s="27"/>
      <c r="F45" s="28"/>
      <c r="G45" s="28"/>
    </row>
    <row r="46" spans="1:7" s="10" customFormat="1" ht="12.75" x14ac:dyDescent="0.25">
      <c r="A46" s="45" t="s">
        <v>168</v>
      </c>
      <c r="B46" s="46"/>
      <c r="C46" s="46"/>
      <c r="D46" s="46"/>
      <c r="E46" s="47"/>
      <c r="F46" s="46"/>
      <c r="G46" s="48"/>
    </row>
    <row r="47" spans="1:7" s="10" customFormat="1" ht="12.75" x14ac:dyDescent="0.25">
      <c r="A47" s="39" t="s">
        <v>169</v>
      </c>
      <c r="B47" s="40">
        <v>192143.26</v>
      </c>
      <c r="C47" s="37" t="s">
        <v>11</v>
      </c>
      <c r="D47" s="37" t="s">
        <v>12</v>
      </c>
      <c r="E47" s="39" t="s">
        <v>39</v>
      </c>
      <c r="F47" s="49" t="s">
        <v>170</v>
      </c>
      <c r="G47" s="16">
        <v>643645</v>
      </c>
    </row>
    <row r="48" spans="1:7" s="10" customFormat="1" ht="38.25" x14ac:dyDescent="0.25">
      <c r="A48" s="39" t="s">
        <v>171</v>
      </c>
      <c r="B48" s="40">
        <v>2352499.16</v>
      </c>
      <c r="C48" s="37" t="s">
        <v>11</v>
      </c>
      <c r="D48" s="37" t="s">
        <v>12</v>
      </c>
      <c r="E48" s="39" t="s">
        <v>100</v>
      </c>
      <c r="F48" s="49" t="s">
        <v>164</v>
      </c>
      <c r="G48" s="16">
        <v>1914</v>
      </c>
    </row>
    <row r="49" spans="1:7" s="10" customFormat="1" ht="12.75" x14ac:dyDescent="0.25">
      <c r="A49" s="39" t="s">
        <v>172</v>
      </c>
      <c r="B49" s="40">
        <v>471056.32000000007</v>
      </c>
      <c r="C49" s="37" t="s">
        <v>11</v>
      </c>
      <c r="D49" s="37" t="s">
        <v>12</v>
      </c>
      <c r="E49" s="39" t="s">
        <v>39</v>
      </c>
      <c r="F49" s="49" t="s">
        <v>32</v>
      </c>
      <c r="G49" s="16">
        <v>3442</v>
      </c>
    </row>
    <row r="50" spans="1:7" s="10" customFormat="1" ht="12.75" x14ac:dyDescent="0.25">
      <c r="A50" s="39" t="s">
        <v>173</v>
      </c>
      <c r="B50" s="40">
        <v>419098.39</v>
      </c>
      <c r="C50" s="37" t="s">
        <v>11</v>
      </c>
      <c r="D50" s="37" t="s">
        <v>12</v>
      </c>
      <c r="E50" s="39" t="s">
        <v>174</v>
      </c>
      <c r="F50" s="49" t="s">
        <v>32</v>
      </c>
      <c r="G50" s="16">
        <v>830</v>
      </c>
    </row>
    <row r="51" spans="1:7" s="10" customFormat="1" ht="12.75" x14ac:dyDescent="0.25">
      <c r="A51" s="39" t="s">
        <v>175</v>
      </c>
      <c r="B51" s="40">
        <v>58580</v>
      </c>
      <c r="C51" s="37" t="s">
        <v>11</v>
      </c>
      <c r="D51" s="37" t="s">
        <v>12</v>
      </c>
      <c r="E51" s="39" t="s">
        <v>39</v>
      </c>
      <c r="F51" s="49" t="s">
        <v>152</v>
      </c>
      <c r="G51" s="16">
        <v>353570</v>
      </c>
    </row>
    <row r="52" spans="1:7" s="10" customFormat="1" ht="12.75" x14ac:dyDescent="0.25">
      <c r="A52" s="39" t="s">
        <v>176</v>
      </c>
      <c r="B52" s="40">
        <v>28768</v>
      </c>
      <c r="C52" s="37" t="s">
        <v>11</v>
      </c>
      <c r="D52" s="37" t="s">
        <v>12</v>
      </c>
      <c r="E52" s="39" t="s">
        <v>39</v>
      </c>
      <c r="F52" s="49" t="s">
        <v>177</v>
      </c>
      <c r="G52" s="16">
        <v>5</v>
      </c>
    </row>
    <row r="53" spans="1:7" s="10" customFormat="1" ht="12.75" x14ac:dyDescent="0.25">
      <c r="A53" s="39" t="s">
        <v>178</v>
      </c>
      <c r="B53" s="40">
        <v>153596.45000000001</v>
      </c>
      <c r="C53" s="37" t="s">
        <v>11</v>
      </c>
      <c r="D53" s="37" t="s">
        <v>12</v>
      </c>
      <c r="E53" s="39" t="s">
        <v>39</v>
      </c>
      <c r="F53" s="49" t="s">
        <v>150</v>
      </c>
      <c r="G53" s="16">
        <v>63546</v>
      </c>
    </row>
    <row r="54" spans="1:7" s="10" customFormat="1" ht="12.75" x14ac:dyDescent="0.25">
      <c r="A54" s="39" t="s">
        <v>179</v>
      </c>
      <c r="B54" s="40">
        <v>136962.41</v>
      </c>
      <c r="C54" s="37" t="s">
        <v>11</v>
      </c>
      <c r="D54" s="37" t="s">
        <v>12</v>
      </c>
      <c r="E54" s="39" t="s">
        <v>39</v>
      </c>
      <c r="F54" s="49" t="s">
        <v>32</v>
      </c>
      <c r="G54" s="16">
        <v>643645</v>
      </c>
    </row>
    <row r="55" spans="1:7" s="10" customFormat="1" ht="12.75" x14ac:dyDescent="0.25">
      <c r="A55" s="17" t="s">
        <v>79</v>
      </c>
      <c r="B55" s="50">
        <f>SUM(B47:B54)</f>
        <v>3812703.9900000007</v>
      </c>
      <c r="C55" s="25"/>
      <c r="D55" s="25"/>
      <c r="E55" s="51"/>
      <c r="F55" s="52"/>
      <c r="G55" s="53"/>
    </row>
    <row r="56" spans="1:7" s="20" customFormat="1" ht="12.75" x14ac:dyDescent="0.25">
      <c r="A56" s="17" t="s">
        <v>80</v>
      </c>
      <c r="B56" s="50">
        <v>19467.879999999997</v>
      </c>
      <c r="C56" s="25"/>
      <c r="D56" s="25"/>
      <c r="E56" s="51"/>
      <c r="F56" s="52"/>
      <c r="G56" s="53"/>
    </row>
    <row r="57" spans="1:7" s="10" customFormat="1" ht="12.75" x14ac:dyDescent="0.25">
      <c r="A57" s="23" t="s">
        <v>81</v>
      </c>
      <c r="B57" s="26">
        <f>+B55+B56</f>
        <v>3832171.8700000006</v>
      </c>
      <c r="C57" s="44"/>
      <c r="D57" s="44"/>
      <c r="E57" s="27"/>
      <c r="F57" s="28"/>
      <c r="G57" s="28"/>
    </row>
  </sheetData>
  <mergeCells count="6">
    <mergeCell ref="F2:G2"/>
    <mergeCell ref="A4:A5"/>
    <mergeCell ref="B4:B5"/>
    <mergeCell ref="C4:E4"/>
    <mergeCell ref="F4:F5"/>
    <mergeCell ref="G4:G5"/>
  </mergeCells>
  <printOptions horizontalCentered="1"/>
  <pageMargins left="0.23622047244094491" right="0.23622047244094491" top="0.38" bottom="0.39370078740157483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58"/>
  <sheetViews>
    <sheetView topLeftCell="A16" zoomScaleNormal="100" workbookViewId="0">
      <selection activeCell="A65" sqref="A65"/>
    </sheetView>
  </sheetViews>
  <sheetFormatPr baseColWidth="10" defaultColWidth="11.5703125" defaultRowHeight="11.25" x14ac:dyDescent="0.25"/>
  <cols>
    <col min="1" max="1" width="122.140625" style="1" customWidth="1"/>
    <col min="2" max="2" width="11" style="2" bestFit="1" customWidth="1"/>
    <col min="3" max="16384" width="11.5703125" style="1"/>
  </cols>
  <sheetData>
    <row r="1" spans="1:2" ht="90.75" customHeight="1" x14ac:dyDescent="0.25">
      <c r="B1" s="1"/>
    </row>
    <row r="2" spans="1:2" ht="3.75" customHeight="1" x14ac:dyDescent="0.25">
      <c r="B2" s="1"/>
    </row>
    <row r="3" spans="1:2" ht="7.5" customHeight="1" x14ac:dyDescent="0.25">
      <c r="B3" s="1"/>
    </row>
    <row r="4" spans="1:2" ht="12.75" x14ac:dyDescent="0.25">
      <c r="A4" s="63" t="s">
        <v>180</v>
      </c>
      <c r="B4" s="63"/>
    </row>
    <row r="5" spans="1:2" ht="12.75" x14ac:dyDescent="0.25">
      <c r="A5" s="64" t="s">
        <v>181</v>
      </c>
      <c r="B5" s="64"/>
    </row>
    <row r="6" spans="1:2" s="6" customFormat="1" ht="12.75" customHeight="1" x14ac:dyDescent="0.25">
      <c r="A6" s="56" t="s">
        <v>182</v>
      </c>
      <c r="B6" s="58" t="s">
        <v>183</v>
      </c>
    </row>
    <row r="7" spans="1:2" s="6" customFormat="1" ht="12.75" x14ac:dyDescent="0.25">
      <c r="A7" s="57"/>
      <c r="B7" s="58"/>
    </row>
    <row r="8" spans="1:2" s="10" customFormat="1" ht="12.75" x14ac:dyDescent="0.25">
      <c r="A8" s="8" t="s">
        <v>112</v>
      </c>
      <c r="B8" s="8"/>
    </row>
    <row r="9" spans="1:2" s="10" customFormat="1" ht="12.75" x14ac:dyDescent="0.25">
      <c r="A9" s="11" t="s">
        <v>113</v>
      </c>
      <c r="B9" s="12">
        <v>59360345.100000001</v>
      </c>
    </row>
    <row r="10" spans="1:2" s="10" customFormat="1" ht="12.75" x14ac:dyDescent="0.25">
      <c r="A10" s="11" t="s">
        <v>115</v>
      </c>
      <c r="B10" s="12">
        <v>14083473</v>
      </c>
    </row>
    <row r="11" spans="1:2" s="10" customFormat="1" ht="12.75" x14ac:dyDescent="0.25">
      <c r="A11" s="11" t="s">
        <v>117</v>
      </c>
      <c r="B11" s="12">
        <v>100915422.56</v>
      </c>
    </row>
    <row r="12" spans="1:2" s="10" customFormat="1" ht="12.75" x14ac:dyDescent="0.25">
      <c r="A12" s="11" t="s">
        <v>118</v>
      </c>
      <c r="B12" s="12">
        <v>103854374</v>
      </c>
    </row>
    <row r="13" spans="1:2" s="10" customFormat="1" ht="12.75" x14ac:dyDescent="0.25">
      <c r="A13" s="11" t="s">
        <v>119</v>
      </c>
      <c r="B13" s="12">
        <v>25099940</v>
      </c>
    </row>
    <row r="14" spans="1:2" s="10" customFormat="1" ht="12.75" x14ac:dyDescent="0.25">
      <c r="A14" s="11" t="s">
        <v>121</v>
      </c>
      <c r="B14" s="12">
        <v>8452975.1999999993</v>
      </c>
    </row>
    <row r="15" spans="1:2" s="10" customFormat="1" ht="12.75" x14ac:dyDescent="0.25">
      <c r="A15" s="11" t="s">
        <v>122</v>
      </c>
      <c r="B15" s="12">
        <v>2303245</v>
      </c>
    </row>
    <row r="16" spans="1:2" s="10" customFormat="1" ht="12.75" x14ac:dyDescent="0.25">
      <c r="A16" s="11" t="s">
        <v>124</v>
      </c>
      <c r="B16" s="12">
        <v>167860</v>
      </c>
    </row>
    <row r="17" spans="1:2" s="10" customFormat="1" ht="12.75" x14ac:dyDescent="0.25">
      <c r="A17" s="11" t="s">
        <v>125</v>
      </c>
      <c r="B17" s="12">
        <v>743722.44</v>
      </c>
    </row>
    <row r="18" spans="1:2" s="10" customFormat="1" ht="12.75" x14ac:dyDescent="0.25">
      <c r="A18" s="11" t="s">
        <v>127</v>
      </c>
      <c r="B18" s="12">
        <v>7209951.8999999994</v>
      </c>
    </row>
    <row r="19" spans="1:2" s="10" customFormat="1" ht="12.75" x14ac:dyDescent="0.25">
      <c r="A19" s="11" t="s">
        <v>128</v>
      </c>
      <c r="B19" s="12">
        <v>6778567.0600000005</v>
      </c>
    </row>
    <row r="20" spans="1:2" s="10" customFormat="1" ht="12.75" x14ac:dyDescent="0.25">
      <c r="A20" s="11" t="s">
        <v>130</v>
      </c>
      <c r="B20" s="12">
        <v>8243558.04</v>
      </c>
    </row>
    <row r="21" spans="1:2" s="10" customFormat="1" ht="12.75" x14ac:dyDescent="0.25">
      <c r="A21" s="39" t="s">
        <v>132</v>
      </c>
      <c r="B21" s="12">
        <v>1596591.67</v>
      </c>
    </row>
    <row r="22" spans="1:2" s="10" customFormat="1" ht="12.75" x14ac:dyDescent="0.25">
      <c r="A22" s="39" t="s">
        <v>134</v>
      </c>
      <c r="B22" s="12">
        <v>1897448.47</v>
      </c>
    </row>
    <row r="23" spans="1:2" s="10" customFormat="1" ht="12.75" x14ac:dyDescent="0.25">
      <c r="A23" s="39" t="s">
        <v>135</v>
      </c>
      <c r="B23" s="12">
        <v>8429460.3800000008</v>
      </c>
    </row>
    <row r="24" spans="1:2" s="10" customFormat="1" ht="12.75" x14ac:dyDescent="0.25">
      <c r="A24" s="39" t="s">
        <v>137</v>
      </c>
      <c r="B24" s="12">
        <v>5795128</v>
      </c>
    </row>
    <row r="25" spans="1:2" s="10" customFormat="1" ht="12.75" x14ac:dyDescent="0.25">
      <c r="A25" s="39" t="s">
        <v>139</v>
      </c>
      <c r="B25" s="12">
        <v>193505.04</v>
      </c>
    </row>
    <row r="26" spans="1:2" s="10" customFormat="1" ht="12.75" x14ac:dyDescent="0.25">
      <c r="A26" s="39" t="s">
        <v>141</v>
      </c>
      <c r="B26" s="12">
        <v>403000</v>
      </c>
    </row>
    <row r="27" spans="1:2" s="10" customFormat="1" ht="12.75" x14ac:dyDescent="0.25">
      <c r="A27" s="39" t="s">
        <v>143</v>
      </c>
      <c r="B27" s="12">
        <v>32600.01</v>
      </c>
    </row>
    <row r="28" spans="1:2" s="10" customFormat="1" ht="12.75" x14ac:dyDescent="0.25">
      <c r="A28" s="39" t="s">
        <v>145</v>
      </c>
      <c r="B28" s="12">
        <v>170000</v>
      </c>
    </row>
    <row r="29" spans="1:2" s="10" customFormat="1" ht="12.75" x14ac:dyDescent="0.25">
      <c r="A29" s="39" t="s">
        <v>147</v>
      </c>
      <c r="B29" s="12">
        <v>0</v>
      </c>
    </row>
    <row r="30" spans="1:2" s="10" customFormat="1" ht="12.75" x14ac:dyDescent="0.25">
      <c r="A30" s="11" t="s">
        <v>149</v>
      </c>
      <c r="B30" s="12">
        <v>51548.54</v>
      </c>
    </row>
    <row r="31" spans="1:2" s="10" customFormat="1" ht="12.75" x14ac:dyDescent="0.25">
      <c r="A31" s="11" t="s">
        <v>151</v>
      </c>
      <c r="B31" s="40">
        <v>10788</v>
      </c>
    </row>
    <row r="32" spans="1:2" s="10" customFormat="1" ht="12.75" x14ac:dyDescent="0.25">
      <c r="A32" s="11" t="s">
        <v>153</v>
      </c>
      <c r="B32" s="12">
        <v>15404.8</v>
      </c>
    </row>
    <row r="33" spans="1:2" s="10" customFormat="1" ht="12.75" x14ac:dyDescent="0.25">
      <c r="A33" s="11" t="s">
        <v>154</v>
      </c>
      <c r="B33" s="40">
        <v>1167274.0900000001</v>
      </c>
    </row>
    <row r="34" spans="1:2" s="10" customFormat="1" ht="12.75" x14ac:dyDescent="0.25">
      <c r="A34" s="11" t="s">
        <v>155</v>
      </c>
      <c r="B34" s="40">
        <v>165549.4</v>
      </c>
    </row>
    <row r="35" spans="1:2" s="10" customFormat="1" ht="12.75" x14ac:dyDescent="0.25">
      <c r="A35" s="11" t="s">
        <v>156</v>
      </c>
      <c r="B35" s="40">
        <v>161548.44</v>
      </c>
    </row>
    <row r="36" spans="1:2" s="10" customFormat="1" ht="12.75" x14ac:dyDescent="0.25">
      <c r="A36" s="11" t="s">
        <v>157</v>
      </c>
      <c r="B36" s="40">
        <v>165773.93</v>
      </c>
    </row>
    <row r="37" spans="1:2" s="10" customFormat="1" ht="12.75" x14ac:dyDescent="0.25">
      <c r="A37" s="11" t="s">
        <v>159</v>
      </c>
      <c r="B37" s="40">
        <v>164475.99</v>
      </c>
    </row>
    <row r="38" spans="1:2" s="10" customFormat="1" ht="12.75" x14ac:dyDescent="0.25">
      <c r="A38" s="23" t="s">
        <v>81</v>
      </c>
      <c r="B38" s="26">
        <f>SUM(B9:B37)</f>
        <v>357633531.06</v>
      </c>
    </row>
    <row r="39" spans="1:2" s="10" customFormat="1" ht="12.75" x14ac:dyDescent="0.25">
      <c r="A39" s="23"/>
      <c r="B39" s="26"/>
    </row>
    <row r="40" spans="1:2" s="10" customFormat="1" ht="12.75" x14ac:dyDescent="0.25">
      <c r="A40" s="23"/>
      <c r="B40" s="26"/>
    </row>
    <row r="41" spans="1:2" s="10" customFormat="1" ht="12.75" x14ac:dyDescent="0.25">
      <c r="A41" s="45" t="s">
        <v>161</v>
      </c>
      <c r="B41" s="46"/>
    </row>
    <row r="42" spans="1:2" s="10" customFormat="1" ht="12.75" x14ac:dyDescent="0.25">
      <c r="A42" s="39" t="s">
        <v>162</v>
      </c>
      <c r="B42" s="40">
        <v>464405.03</v>
      </c>
    </row>
    <row r="43" spans="1:2" s="10" customFormat="1" ht="12.75" x14ac:dyDescent="0.25">
      <c r="A43" s="39" t="s">
        <v>163</v>
      </c>
      <c r="B43" s="40">
        <v>1903471.61</v>
      </c>
    </row>
    <row r="44" spans="1:2" s="10" customFormat="1" ht="12.75" x14ac:dyDescent="0.25">
      <c r="A44" s="39" t="s">
        <v>165</v>
      </c>
      <c r="B44" s="40">
        <v>2441282.64</v>
      </c>
    </row>
    <row r="45" spans="1:2" s="10" customFormat="1" ht="12.75" x14ac:dyDescent="0.25">
      <c r="A45" s="39" t="s">
        <v>166</v>
      </c>
      <c r="B45" s="40">
        <v>259351.03</v>
      </c>
    </row>
    <row r="46" spans="1:2" s="10" customFormat="1" ht="12.75" x14ac:dyDescent="0.25">
      <c r="A46" s="23" t="s">
        <v>81</v>
      </c>
      <c r="B46" s="26">
        <f>SUM(B42:B45)</f>
        <v>5068510.3100000005</v>
      </c>
    </row>
    <row r="47" spans="1:2" s="10" customFormat="1" ht="12.75" x14ac:dyDescent="0.25">
      <c r="A47" s="23"/>
      <c r="B47" s="26"/>
    </row>
    <row r="48" spans="1:2" s="10" customFormat="1" ht="12.75" x14ac:dyDescent="0.25">
      <c r="A48" s="23"/>
      <c r="B48" s="26"/>
    </row>
    <row r="49" spans="1:2" s="10" customFormat="1" ht="12.75" x14ac:dyDescent="0.25">
      <c r="A49" s="45" t="s">
        <v>168</v>
      </c>
      <c r="B49" s="46"/>
    </row>
    <row r="50" spans="1:2" s="10" customFormat="1" ht="12.75" x14ac:dyDescent="0.25">
      <c r="A50" s="39" t="s">
        <v>169</v>
      </c>
      <c r="B50" s="40">
        <v>0</v>
      </c>
    </row>
    <row r="51" spans="1:2" s="10" customFormat="1" ht="12.75" x14ac:dyDescent="0.25">
      <c r="A51" s="39" t="s">
        <v>171</v>
      </c>
      <c r="B51" s="40">
        <v>2081163.12</v>
      </c>
    </row>
    <row r="52" spans="1:2" s="10" customFormat="1" ht="12.75" x14ac:dyDescent="0.25">
      <c r="A52" s="39" t="s">
        <v>172</v>
      </c>
      <c r="B52" s="40">
        <v>471056.32000000007</v>
      </c>
    </row>
    <row r="53" spans="1:2" s="10" customFormat="1" ht="12.75" x14ac:dyDescent="0.25">
      <c r="A53" s="39" t="s">
        <v>173</v>
      </c>
      <c r="B53" s="40">
        <v>419098.39</v>
      </c>
    </row>
    <row r="54" spans="1:2" s="10" customFormat="1" ht="12.75" x14ac:dyDescent="0.25">
      <c r="A54" s="39" t="s">
        <v>175</v>
      </c>
      <c r="B54" s="40">
        <v>58580</v>
      </c>
    </row>
    <row r="55" spans="1:2" s="10" customFormat="1" ht="12.75" x14ac:dyDescent="0.25">
      <c r="A55" s="39" t="s">
        <v>176</v>
      </c>
      <c r="B55" s="40">
        <v>28768</v>
      </c>
    </row>
    <row r="56" spans="1:2" s="10" customFormat="1" ht="12.75" x14ac:dyDescent="0.25">
      <c r="A56" s="39" t="s">
        <v>178</v>
      </c>
      <c r="B56" s="40">
        <v>0</v>
      </c>
    </row>
    <row r="57" spans="1:2" s="10" customFormat="1" ht="12.75" x14ac:dyDescent="0.25">
      <c r="A57" s="39" t="s">
        <v>179</v>
      </c>
      <c r="B57" s="40">
        <v>0</v>
      </c>
    </row>
    <row r="58" spans="1:2" s="10" customFormat="1" ht="12.75" x14ac:dyDescent="0.25">
      <c r="A58" s="23" t="s">
        <v>81</v>
      </c>
      <c r="B58" s="26">
        <f>SUM(B50:B57)</f>
        <v>3058665.8300000005</v>
      </c>
    </row>
  </sheetData>
  <mergeCells count="4">
    <mergeCell ref="A4:B4"/>
    <mergeCell ref="A5:B5"/>
    <mergeCell ref="A6:A7"/>
    <mergeCell ref="B6:B7"/>
  </mergeCells>
  <printOptions horizontalCentered="1"/>
  <pageMargins left="0.23622047244094491" right="0.23622047244094491" top="0.38" bottom="0.3937007874015748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6</vt:i4>
      </vt:variant>
    </vt:vector>
  </HeadingPairs>
  <TitlesOfParts>
    <vt:vector size="9" baseType="lpstr">
      <vt:lpstr>FONDO III</vt:lpstr>
      <vt:lpstr>FONDO IV</vt:lpstr>
      <vt:lpstr>FONDO IV CEAC</vt:lpstr>
      <vt:lpstr>'FONDO III'!Área_de_impresión</vt:lpstr>
      <vt:lpstr>'FONDO IV'!Área_de_impresión</vt:lpstr>
      <vt:lpstr>'FONDO IV CEAC'!Área_de_impresión</vt:lpstr>
      <vt:lpstr>'FONDO III'!Títulos_a_imprimir</vt:lpstr>
      <vt:lpstr>'FONDO IV'!Títulos_a_imprimir</vt:lpstr>
      <vt:lpstr>'FONDO IV CEAC'!Títulos_a_imprimir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</dc:creator>
  <cp:lastModifiedBy>Vinny</cp:lastModifiedBy>
  <dcterms:created xsi:type="dcterms:W3CDTF">2018-01-10T20:23:59Z</dcterms:created>
  <dcterms:modified xsi:type="dcterms:W3CDTF">2018-01-12T19:40:14Z</dcterms:modified>
</cp:coreProperties>
</file>